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H:\.shortcut-targets-by-id\1rPODqWOU9uK8WhV-DrUCwajqzfjIeVTN\SEPE - PROJETOS\- IRMA\02. SDS\PM\BATALHOES\BATALHOES\IGARASSU\IGARASSU\02_ORC\ORC_V0R07\FORMATADO\ANEXO\XLS\"/>
    </mc:Choice>
  </mc:AlternateContent>
  <xr:revisionPtr revIDLastSave="0" documentId="8_{23965A1A-669A-46B9-A9D7-0192F7299229}" xr6:coauthVersionLast="47" xr6:coauthVersionMax="47" xr10:uidLastSave="{00000000-0000-0000-0000-000000000000}"/>
  <bookViews>
    <workbookView xWindow="-108" yWindow="-108" windowWidth="23256" windowHeight="12456" xr2:uid="{B123F907-1D1E-47C1-8EB5-B470C273F7C5}"/>
  </bookViews>
  <sheets>
    <sheet name="CRONOGRAM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s>
  <definedNames>
    <definedName name="\C">#REF!</definedName>
    <definedName name="\D">#REF!</definedName>
    <definedName name="\G">#REF!</definedName>
    <definedName name="\I">#REF!</definedName>
    <definedName name="\l">#REF!</definedName>
    <definedName name="\M">#REF!</definedName>
    <definedName name="\P">#REF!</definedName>
    <definedName name="\q">#REF!</definedName>
    <definedName name="\R">#REF!</definedName>
    <definedName name="\s">#REF!</definedName>
    <definedName name="\t">#REF!</definedName>
    <definedName name="\Y">#REF!</definedName>
    <definedName name="_">#REF!</definedName>
    <definedName name="___\C">#REF!</definedName>
    <definedName name="___\D">#REF!</definedName>
    <definedName name="___\G">#REF!</definedName>
    <definedName name="___\I">#REF!</definedName>
    <definedName name="___\l">#REF!</definedName>
    <definedName name="___\M">#REF!</definedName>
    <definedName name="___\P">#REF!</definedName>
    <definedName name="___\q">#REF!</definedName>
    <definedName name="___\R">#REF!</definedName>
    <definedName name="___\s">#REF!</definedName>
    <definedName name="___\t">#REF!</definedName>
    <definedName name="___\Y">#REF!</definedName>
    <definedName name="_____________________________________Ext2">#REF!</definedName>
    <definedName name="_________________________________CC709">#REF!</definedName>
    <definedName name="________________________________Ext2">#REF!</definedName>
    <definedName name="______________________________Ext2">#REF!</definedName>
    <definedName name="_____________________________PL1">#REF!</definedName>
    <definedName name="____________________________CC709">#REF!</definedName>
    <definedName name="____________________________PL1">#REF!</definedName>
    <definedName name="___________________________PL1">#REF!</definedName>
    <definedName name="__________________________PL1">#REF!</definedName>
    <definedName name="_________________________PL1">#REF!</definedName>
    <definedName name="________________________PL1">#REF!</definedName>
    <definedName name="_______________________PL1">#REF!</definedName>
    <definedName name="______________________PL1">#REF!</definedName>
    <definedName name="______________________r">#REF!</definedName>
    <definedName name="_____________________Ext2">#REF!</definedName>
    <definedName name="_____________________PL1">#REF!</definedName>
    <definedName name="_____________________r">#REF!</definedName>
    <definedName name="____________________Ext2">#REF!</definedName>
    <definedName name="____________________PL1">#REF!</definedName>
    <definedName name="____________________r">#REF!</definedName>
    <definedName name="___________________CC709">#REF!</definedName>
    <definedName name="___________________Ext2">#REF!</definedName>
    <definedName name="___________________KM406407">#REF!</definedName>
    <definedName name="___________________OUT98">#REF!</definedName>
    <definedName name="___________________PL1">#REF!</definedName>
    <definedName name="___________________r">#REF!</definedName>
    <definedName name="__________________Ext2">#REF!</definedName>
    <definedName name="__________________KM406407">#REF!</definedName>
    <definedName name="__________________OUT98">#REF!</definedName>
    <definedName name="__________________PL1">#REF!</definedName>
    <definedName name="__________________r">#REF!</definedName>
    <definedName name="_________________Ext2">#REF!</definedName>
    <definedName name="_________________KM406407">#REF!</definedName>
    <definedName name="_________________OUT98">#REF!</definedName>
    <definedName name="_________________PL1">#REF!</definedName>
    <definedName name="_________________r">#REF!</definedName>
    <definedName name="________________Ext2">#REF!</definedName>
    <definedName name="________________KM406407">#REF!</definedName>
    <definedName name="________________OUT98">#REF!</definedName>
    <definedName name="________________PL1">#REF!</definedName>
    <definedName name="________________r">#REF!</definedName>
    <definedName name="_______________CC709">#REF!</definedName>
    <definedName name="_______________DND2">#REF!</definedName>
    <definedName name="_______________Ext2">#REF!</definedName>
    <definedName name="_______________KM406407">#REF!</definedName>
    <definedName name="_______________OUT98">#REF!</definedName>
    <definedName name="_______________PL1">#REF!</definedName>
    <definedName name="______________CC709">#REF!</definedName>
    <definedName name="______________Ext2">#REF!</definedName>
    <definedName name="______________KM406407">#REF!</definedName>
    <definedName name="______________OUT98">#REF!</definedName>
    <definedName name="______________PL1">#REF!</definedName>
    <definedName name="______________r">#REF!</definedName>
    <definedName name="_____________DND2">#REF!</definedName>
    <definedName name="_____________Ext2">#REF!</definedName>
    <definedName name="_____________KM406407">#REF!</definedName>
    <definedName name="_____________OUT98">#REF!</definedName>
    <definedName name="_____________PL1">#REF!</definedName>
    <definedName name="_____________r">#REF!</definedName>
    <definedName name="____________DND2">#REF!</definedName>
    <definedName name="____________Ext2">#REF!</definedName>
    <definedName name="____________ki5">#REF!</definedName>
    <definedName name="____________KM406407">#REF!</definedName>
    <definedName name="____________OUT98">#REF!</definedName>
    <definedName name="____________OUT988">#REF!</definedName>
    <definedName name="____________PL1">#REF!</definedName>
    <definedName name="____________r">#REF!</definedName>
    <definedName name="___________Brz1">#REF!</definedName>
    <definedName name="___________Brz2">#REF!</definedName>
    <definedName name="___________CC709">#REF!</definedName>
    <definedName name="___________eap1">#REF!</definedName>
    <definedName name="___________Ext2">#REF!</definedName>
    <definedName name="___________ki5">#REF!</definedName>
    <definedName name="___________KM406407">#REF!</definedName>
    <definedName name="___________OUT98">#REF!</definedName>
    <definedName name="___________OUT988">#REF!</definedName>
    <definedName name="___________OUT9888">#REF!</definedName>
    <definedName name="___________PL1">#REF!</definedName>
    <definedName name="___________r">#REF!</definedName>
    <definedName name="__________DND2">#REF!</definedName>
    <definedName name="__________eap1">#REF!</definedName>
    <definedName name="__________Ext2">#REF!</definedName>
    <definedName name="__________Fev1">#REF!</definedName>
    <definedName name="__________Jan1">#REF!</definedName>
    <definedName name="__________ki5">#REF!</definedName>
    <definedName name="__________KM406407">#REF!</definedName>
    <definedName name="__________Mar1">#REF!</definedName>
    <definedName name="__________OUT98">#REF!</definedName>
    <definedName name="__________PL1">#REF!</definedName>
    <definedName name="__________r">#REF!</definedName>
    <definedName name="_________A1">#REF!</definedName>
    <definedName name="_________A10">#REF!</definedName>
    <definedName name="_________A11">#REF!</definedName>
    <definedName name="_________A12">#REF!</definedName>
    <definedName name="_________A13">#REF!</definedName>
    <definedName name="_________A14">#REF!</definedName>
    <definedName name="_________A15">#REF!</definedName>
    <definedName name="_________A16">#REF!</definedName>
    <definedName name="_________A17">#REF!</definedName>
    <definedName name="_________A19">#REF!</definedName>
    <definedName name="_________A2">#REF!</definedName>
    <definedName name="_________A20">#REF!</definedName>
    <definedName name="_________A21">#REF!</definedName>
    <definedName name="_________A22">#REF!</definedName>
    <definedName name="_________A23">#REF!</definedName>
    <definedName name="_________A24">#REF!</definedName>
    <definedName name="_________A25">#REF!</definedName>
    <definedName name="_________A3">#REF!</definedName>
    <definedName name="_________A4">#REF!</definedName>
    <definedName name="_________A5">#REF!</definedName>
    <definedName name="_________A6">#REF!</definedName>
    <definedName name="_________A7">#REF!</definedName>
    <definedName name="_________A9">#REF!</definedName>
    <definedName name="_________Brz1">#REF!</definedName>
    <definedName name="_________Brz2">#REF!</definedName>
    <definedName name="_________CC709">#REF!</definedName>
    <definedName name="_________DND2">#REF!</definedName>
    <definedName name="_________eap1">#REF!</definedName>
    <definedName name="_________Ext2">#REF!</definedName>
    <definedName name="_________Fev1">#REF!</definedName>
    <definedName name="_________Jan1">#REF!</definedName>
    <definedName name="_________ki5">#REF!</definedName>
    <definedName name="_________KM406407">#REF!</definedName>
    <definedName name="_________Mar1">#REF!</definedName>
    <definedName name="_________MOD01">#REF!</definedName>
    <definedName name="_________OUT98">#REF!</definedName>
    <definedName name="_________OUTT98">#REF!</definedName>
    <definedName name="_________OUTT988">#REF!</definedName>
    <definedName name="_________PL1">#REF!</definedName>
    <definedName name="_________r">#REF!</definedName>
    <definedName name="_________RP1">#REF!</definedName>
    <definedName name="_________sub1">#REF!</definedName>
    <definedName name="_________sub3">#REF!</definedName>
    <definedName name="_________TP10">#REF!</definedName>
    <definedName name="_________TP5">#REF!</definedName>
    <definedName name="________CC709">#REF!</definedName>
    <definedName name="________DIV1004">#REF!</definedName>
    <definedName name="________DIV1015">#REF!</definedName>
    <definedName name="________DIV1039">#REF!</definedName>
    <definedName name="________DIV1050">#REF!</definedName>
    <definedName name="________DIV278">#REF!</definedName>
    <definedName name="________DIV279">#REF!</definedName>
    <definedName name="________DIV45">#REF!</definedName>
    <definedName name="________DIV450">#REF!</definedName>
    <definedName name="________DIV709">#REF!</definedName>
    <definedName name="________DIV710">#REF!</definedName>
    <definedName name="________DIV711">#REF!</definedName>
    <definedName name="________DIV718">#REF!</definedName>
    <definedName name="________DIV719">#REF!</definedName>
    <definedName name="________DIV720">#REF!</definedName>
    <definedName name="________DIV819">#REF!</definedName>
    <definedName name="________DIV947">#REF!</definedName>
    <definedName name="________DND2">#REF!</definedName>
    <definedName name="________eap1">#REF!</definedName>
    <definedName name="________Ext2">#REF!</definedName>
    <definedName name="________ki5">#REF!</definedName>
    <definedName name="________KM406407">#REF!</definedName>
    <definedName name="________LO1004">#REF!</definedName>
    <definedName name="________LO1015">#REF!</definedName>
    <definedName name="________LO1039">#REF!</definedName>
    <definedName name="________LO1050">#REF!</definedName>
    <definedName name="________LO278">#REF!</definedName>
    <definedName name="________LO279">#REF!</definedName>
    <definedName name="________LO450">#REF!</definedName>
    <definedName name="________LO709">#REF!</definedName>
    <definedName name="________LO710">#REF!</definedName>
    <definedName name="________LO711">#REF!</definedName>
    <definedName name="________LO719">#REF!</definedName>
    <definedName name="________LO720">#REF!</definedName>
    <definedName name="________LO819">#REF!</definedName>
    <definedName name="________LO947">#REF!</definedName>
    <definedName name="________ME1004">#REF!</definedName>
    <definedName name="________ME1015">#REF!</definedName>
    <definedName name="________ME1039">#REF!</definedName>
    <definedName name="________ME1050">#REF!</definedName>
    <definedName name="________ME278">#REF!</definedName>
    <definedName name="________ME279">#REF!</definedName>
    <definedName name="________ME450">#REF!</definedName>
    <definedName name="________ME709">#REF!</definedName>
    <definedName name="________ME710">#REF!</definedName>
    <definedName name="________ME711">#REF!</definedName>
    <definedName name="________ME719">#REF!</definedName>
    <definedName name="________ME720">#REF!</definedName>
    <definedName name="________ME819">#REF!</definedName>
    <definedName name="________ME947">#REF!</definedName>
    <definedName name="________MNS8418">#REF!</definedName>
    <definedName name="________Obs1">#REF!</definedName>
    <definedName name="________Obs2">#REF!</definedName>
    <definedName name="________OUT98">#REF!</definedName>
    <definedName name="________OUTTT98">#REF!</definedName>
    <definedName name="________PL1">#REF!</definedName>
    <definedName name="________PR1004">#REF!</definedName>
    <definedName name="________PR1015">#REF!</definedName>
    <definedName name="________PR1039">#REF!</definedName>
    <definedName name="________PR1050">#REF!</definedName>
    <definedName name="________PR278">#REF!</definedName>
    <definedName name="________PR279">#REF!</definedName>
    <definedName name="________PR450">#REF!</definedName>
    <definedName name="________PR709">#REF!</definedName>
    <definedName name="________PR710">#REF!</definedName>
    <definedName name="________PR711">#REF!</definedName>
    <definedName name="________PR719">#REF!</definedName>
    <definedName name="________PR720">#REF!</definedName>
    <definedName name="________PR819">#REF!</definedName>
    <definedName name="________PR947">#REF!</definedName>
    <definedName name="________R">#REF!</definedName>
    <definedName name="________sub1">#REF!</definedName>
    <definedName name="________sub2">#REF!</definedName>
    <definedName name="________sub3">#REF!</definedName>
    <definedName name="________sub4">#REF!</definedName>
    <definedName name="_______CC709">#REF!</definedName>
    <definedName name="_______CC947">#REF!</definedName>
    <definedName name="_______DIV1004">#REF!</definedName>
    <definedName name="_______DIV1015">#REF!</definedName>
    <definedName name="_______DIV1039">#REF!</definedName>
    <definedName name="_______DIV1050">#REF!</definedName>
    <definedName name="_______DIV278">#REF!</definedName>
    <definedName name="_______DIV279">#REF!</definedName>
    <definedName name="_______DIV45">#REF!</definedName>
    <definedName name="_______DIV450">#REF!</definedName>
    <definedName name="_______DIV709">#REF!</definedName>
    <definedName name="_______DIV710">#REF!</definedName>
    <definedName name="_______DIV711">#REF!</definedName>
    <definedName name="_______DIV718">#REF!</definedName>
    <definedName name="_______DIV719">#REF!</definedName>
    <definedName name="_______DIV720">#REF!</definedName>
    <definedName name="_______DIV819">#REF!</definedName>
    <definedName name="_______DIV947">#REF!</definedName>
    <definedName name="_______DND2">#REF!</definedName>
    <definedName name="_______eap1">#REF!</definedName>
    <definedName name="_______Ext2">#REF!</definedName>
    <definedName name="_______ki5">#REF!</definedName>
    <definedName name="_______KM406407">#REF!</definedName>
    <definedName name="_______LO1004">#REF!</definedName>
    <definedName name="_______LO1015">#REF!</definedName>
    <definedName name="_______LO1039">#REF!</definedName>
    <definedName name="_______LO1050">#REF!</definedName>
    <definedName name="_______LO278">#REF!</definedName>
    <definedName name="_______LO279">#REF!</definedName>
    <definedName name="_______LO450">#REF!</definedName>
    <definedName name="_______LO709">#REF!</definedName>
    <definedName name="_______LO710">#REF!</definedName>
    <definedName name="_______LO711">#REF!</definedName>
    <definedName name="_______LO719">#REF!</definedName>
    <definedName name="_______LO720">#REF!</definedName>
    <definedName name="_______LO819">#REF!</definedName>
    <definedName name="_______LO947">#REF!</definedName>
    <definedName name="_______MDO1">#REF!</definedName>
    <definedName name="_______MDO2">#REF!</definedName>
    <definedName name="_______ME1004">#REF!</definedName>
    <definedName name="_______ME1015">#REF!</definedName>
    <definedName name="_______ME1039">#REF!</definedName>
    <definedName name="_______ME1050">#REF!</definedName>
    <definedName name="_______ME278">#REF!</definedName>
    <definedName name="_______ME279">#REF!</definedName>
    <definedName name="_______ME450">#REF!</definedName>
    <definedName name="_______ME709">#REF!</definedName>
    <definedName name="_______ME710">#REF!</definedName>
    <definedName name="_______ME711">#REF!</definedName>
    <definedName name="_______ME719">#REF!</definedName>
    <definedName name="_______ME720">#REF!</definedName>
    <definedName name="_______ME819">#REF!</definedName>
    <definedName name="_______ME947">#REF!</definedName>
    <definedName name="_______MNS8418">#REF!</definedName>
    <definedName name="_______Obs1">#REF!</definedName>
    <definedName name="_______Obs2">#REF!</definedName>
    <definedName name="_______OUT98">#REF!</definedName>
    <definedName name="_______OUT9888">#REF!</definedName>
    <definedName name="_______PL1">#REF!</definedName>
    <definedName name="_______PR1004">#REF!</definedName>
    <definedName name="_______PR1015">#REF!</definedName>
    <definedName name="_______PR1039">#REF!</definedName>
    <definedName name="_______PR1050">#REF!</definedName>
    <definedName name="_______PR278">#REF!</definedName>
    <definedName name="_______PR279">#REF!</definedName>
    <definedName name="_______PR450">#REF!</definedName>
    <definedName name="_______PR709">#REF!</definedName>
    <definedName name="_______PR710">#REF!</definedName>
    <definedName name="_______PR711">#REF!</definedName>
    <definedName name="_______PR719">#REF!</definedName>
    <definedName name="_______PR720">#REF!</definedName>
    <definedName name="_______PR819">#REF!</definedName>
    <definedName name="_______PR947">#REF!</definedName>
    <definedName name="_______R">#REF!</definedName>
    <definedName name="_______sub1">#REF!</definedName>
    <definedName name="_______sub2">#REF!</definedName>
    <definedName name="_______sub3">#REF!</definedName>
    <definedName name="_______sub4">#REF!</definedName>
    <definedName name="_______TP10">#REF!</definedName>
    <definedName name="_______TP5">#REF!</definedName>
    <definedName name="______CC709">#REF!</definedName>
    <definedName name="______CC947">#REF!</definedName>
    <definedName name="______DIV1004">#REF!</definedName>
    <definedName name="______DIV1015">#REF!</definedName>
    <definedName name="______DIV1039">#REF!</definedName>
    <definedName name="______DIV1050">#REF!</definedName>
    <definedName name="______DIV278">#REF!</definedName>
    <definedName name="______DIV279">#REF!</definedName>
    <definedName name="______DIV45">#REF!</definedName>
    <definedName name="______DIV450">#REF!</definedName>
    <definedName name="______DIV709">#REF!</definedName>
    <definedName name="______DIV710">#REF!</definedName>
    <definedName name="______DIV711">#REF!</definedName>
    <definedName name="______DIV718">#REF!</definedName>
    <definedName name="______DIV719">#REF!</definedName>
    <definedName name="______DIV720">#REF!</definedName>
    <definedName name="______DIV819">#REF!</definedName>
    <definedName name="______DIV947">#REF!</definedName>
    <definedName name="______DND2">#REF!</definedName>
    <definedName name="______eap1">#REF!</definedName>
    <definedName name="______eu2">{#N/A,#N/A,FALSE,"MO (2)"}</definedName>
    <definedName name="______Ext2">#REF!</definedName>
    <definedName name="______ki5">#REF!</definedName>
    <definedName name="______KM406407">#REF!</definedName>
    <definedName name="______LO1004">#REF!</definedName>
    <definedName name="______LO1015">#REF!</definedName>
    <definedName name="______LO1039">#REF!</definedName>
    <definedName name="______LO1050">#REF!</definedName>
    <definedName name="______LO278">#REF!</definedName>
    <definedName name="______LO279">#REF!</definedName>
    <definedName name="______LO450">#REF!</definedName>
    <definedName name="______LO709">#REF!</definedName>
    <definedName name="______LO710">#REF!</definedName>
    <definedName name="______LO711">#REF!</definedName>
    <definedName name="______LO719">#REF!</definedName>
    <definedName name="______LO720">#REF!</definedName>
    <definedName name="______LO819">#REF!</definedName>
    <definedName name="______LO947">#REF!</definedName>
    <definedName name="______MDO1">#REF!</definedName>
    <definedName name="______MDO2">#REF!</definedName>
    <definedName name="______ME1004">#REF!</definedName>
    <definedName name="______ME1015">#REF!</definedName>
    <definedName name="______ME1039">#REF!</definedName>
    <definedName name="______ME1050">#REF!</definedName>
    <definedName name="______ME278">#REF!</definedName>
    <definedName name="______ME279">#REF!</definedName>
    <definedName name="______ME450">#REF!</definedName>
    <definedName name="______ME709">#REF!</definedName>
    <definedName name="______ME710">#REF!</definedName>
    <definedName name="______ME711">#REF!</definedName>
    <definedName name="______ME719">#REF!</definedName>
    <definedName name="______ME720">#REF!</definedName>
    <definedName name="______ME819">#REF!</definedName>
    <definedName name="______ME947">#REF!</definedName>
    <definedName name="______MNS8418">#REF!</definedName>
    <definedName name="______Obs1">#REF!</definedName>
    <definedName name="______Obs2">#REF!</definedName>
    <definedName name="______OUT98">#REF!</definedName>
    <definedName name="______OUTT98888">#REF!</definedName>
    <definedName name="______PL1">#REF!</definedName>
    <definedName name="______PR1004">#REF!</definedName>
    <definedName name="______PR1015">#REF!</definedName>
    <definedName name="______PR1039">#REF!</definedName>
    <definedName name="______PR1050">#REF!</definedName>
    <definedName name="______PR278">#REF!</definedName>
    <definedName name="______PR279">#REF!</definedName>
    <definedName name="______PR450">#REF!</definedName>
    <definedName name="______PR709">#REF!</definedName>
    <definedName name="______PR710">#REF!</definedName>
    <definedName name="______PR711">#REF!</definedName>
    <definedName name="______PR719">#REF!</definedName>
    <definedName name="______PR720">#REF!</definedName>
    <definedName name="______PR819">#REF!</definedName>
    <definedName name="______PR947">#REF!</definedName>
    <definedName name="______R">#REF!</definedName>
    <definedName name="______sub1">#REF!</definedName>
    <definedName name="______sub2">#REF!</definedName>
    <definedName name="______sub3">#REF!</definedName>
    <definedName name="______sub4">#REF!</definedName>
    <definedName name="_____Brz1">#REF!</definedName>
    <definedName name="_____Brz2">#REF!</definedName>
    <definedName name="_____CC709">#REF!</definedName>
    <definedName name="_____CC947">#REF!</definedName>
    <definedName name="_____DIV1004">#REF!</definedName>
    <definedName name="_____DIV1015">#REF!</definedName>
    <definedName name="_____DIV1039">#REF!</definedName>
    <definedName name="_____DIV1050">#REF!</definedName>
    <definedName name="_____DIV278">#REF!</definedName>
    <definedName name="_____DIV279">#REF!</definedName>
    <definedName name="_____DIV45">#REF!</definedName>
    <definedName name="_____DIV450">#REF!</definedName>
    <definedName name="_____DIV709">#REF!</definedName>
    <definedName name="_____DIV710">#REF!</definedName>
    <definedName name="_____DIV711">#REF!</definedName>
    <definedName name="_____DIV718">#REF!</definedName>
    <definedName name="_____DIV719">#REF!</definedName>
    <definedName name="_____DIV720">#REF!</definedName>
    <definedName name="_____DIV819">#REF!</definedName>
    <definedName name="_____DIV947">#REF!</definedName>
    <definedName name="_____DND2">#REF!</definedName>
    <definedName name="_____eap1">#REF!</definedName>
    <definedName name="_____eu2">{#N/A,#N/A,FALSE,"MO (2)"}</definedName>
    <definedName name="_____Ext2">#REF!</definedName>
    <definedName name="_____ki5">#REF!</definedName>
    <definedName name="_____KM406407">#REF!</definedName>
    <definedName name="_____LO1004">#REF!</definedName>
    <definedName name="_____LO1015">#REF!</definedName>
    <definedName name="_____LO1039">#REF!</definedName>
    <definedName name="_____LO1050">#REF!</definedName>
    <definedName name="_____LO278">#REF!</definedName>
    <definedName name="_____LO279">#REF!</definedName>
    <definedName name="_____LO450">#REF!</definedName>
    <definedName name="_____LO709">#REF!</definedName>
    <definedName name="_____LO710">#REF!</definedName>
    <definedName name="_____LO711">#REF!</definedName>
    <definedName name="_____LO719">#REF!</definedName>
    <definedName name="_____LO720">#REF!</definedName>
    <definedName name="_____LO819">#REF!</definedName>
    <definedName name="_____LO947">#REF!</definedName>
    <definedName name="_____MDO1">#REF!</definedName>
    <definedName name="_____MDO2">#REF!</definedName>
    <definedName name="_____ME1004">#REF!</definedName>
    <definedName name="_____ME1015">#REF!</definedName>
    <definedName name="_____ME1039">#REF!</definedName>
    <definedName name="_____ME1050">#REF!</definedName>
    <definedName name="_____ME278">#REF!</definedName>
    <definedName name="_____ME279">#REF!</definedName>
    <definedName name="_____ME450">#REF!</definedName>
    <definedName name="_____ME709">#REF!</definedName>
    <definedName name="_____ME710">#REF!</definedName>
    <definedName name="_____ME711">#REF!</definedName>
    <definedName name="_____ME719">#REF!</definedName>
    <definedName name="_____ME720">#REF!</definedName>
    <definedName name="_____ME819">#REF!</definedName>
    <definedName name="_____ME947">#REF!</definedName>
    <definedName name="_____Obs1">#REF!</definedName>
    <definedName name="_____Obs2">#REF!</definedName>
    <definedName name="_____OUT98">#REF!</definedName>
    <definedName name="_____OUTTT988">#REF!</definedName>
    <definedName name="_____PL1">#REF!</definedName>
    <definedName name="_____PR1004">#REF!</definedName>
    <definedName name="_____PR1015">#REF!</definedName>
    <definedName name="_____PR1039">#REF!</definedName>
    <definedName name="_____PR1050">#REF!</definedName>
    <definedName name="_____PR278">#REF!</definedName>
    <definedName name="_____PR279">#REF!</definedName>
    <definedName name="_____PR450">#REF!</definedName>
    <definedName name="_____PR709">#REF!</definedName>
    <definedName name="_____PR710">#REF!</definedName>
    <definedName name="_____PR711">#REF!</definedName>
    <definedName name="_____PR719">#REF!</definedName>
    <definedName name="_____PR720">#REF!</definedName>
    <definedName name="_____PR819">#REF!</definedName>
    <definedName name="_____PR947">#REF!</definedName>
    <definedName name="_____R">#REF!</definedName>
    <definedName name="_____sub1">#REF!</definedName>
    <definedName name="_____sub2">#REF!</definedName>
    <definedName name="_____sub3">#REF!</definedName>
    <definedName name="_____sub4">#REF!</definedName>
    <definedName name="____brv2">#REF!</definedName>
    <definedName name="____Brz1">#REF!</definedName>
    <definedName name="____Brz2">#REF!</definedName>
    <definedName name="____CC709">#REF!</definedName>
    <definedName name="____CC947">#REF!</definedName>
    <definedName name="____CCM30">#REF!</definedName>
    <definedName name="____DIV1004">#REF!</definedName>
    <definedName name="____DIV1015">#REF!</definedName>
    <definedName name="____DIV1039">#REF!</definedName>
    <definedName name="____DIV1050">#REF!</definedName>
    <definedName name="____DIV278">#REF!</definedName>
    <definedName name="____DIV279">#REF!</definedName>
    <definedName name="____DIV45">#REF!</definedName>
    <definedName name="____DIV450">#REF!</definedName>
    <definedName name="____DIV709">#REF!</definedName>
    <definedName name="____DIV710">#REF!</definedName>
    <definedName name="____DIV711">#REF!</definedName>
    <definedName name="____DIV718">#REF!</definedName>
    <definedName name="____DIV719">#REF!</definedName>
    <definedName name="____DIV720">#REF!</definedName>
    <definedName name="____DIV819">#REF!</definedName>
    <definedName name="____DIV947">#REF!</definedName>
    <definedName name="____DND2">#REF!</definedName>
    <definedName name="____eap1">#REF!</definedName>
    <definedName name="____eu2">{#N/A,#N/A,FALSE,"MO (2)"}</definedName>
    <definedName name="____Ext2">#REF!</definedName>
    <definedName name="____IRM1">{#N/A,#N/A,FALSE,"MO (2)"}</definedName>
    <definedName name="____ki5">#REF!</definedName>
    <definedName name="____KM406407">#REF!</definedName>
    <definedName name="____la2">#REF!</definedName>
    <definedName name="____LO1004">#REF!</definedName>
    <definedName name="____LO1015">#REF!</definedName>
    <definedName name="____LO1039">#REF!</definedName>
    <definedName name="____LO1050">#REF!</definedName>
    <definedName name="____LO278">#REF!</definedName>
    <definedName name="____LO279">#REF!</definedName>
    <definedName name="____LO450">#REF!</definedName>
    <definedName name="____LO709">#REF!</definedName>
    <definedName name="____LO710">#REF!</definedName>
    <definedName name="____LO711">#REF!</definedName>
    <definedName name="____LO719">#REF!</definedName>
    <definedName name="____LO720">#REF!</definedName>
    <definedName name="____LO819">#REF!</definedName>
    <definedName name="____LO947">#REF!</definedName>
    <definedName name="____MDO1">#REF!</definedName>
    <definedName name="____MDO2">#REF!</definedName>
    <definedName name="____ME10005">#REF!</definedName>
    <definedName name="____ME1004">#REF!</definedName>
    <definedName name="____ME1015">#REF!</definedName>
    <definedName name="____ME1039">#REF!</definedName>
    <definedName name="____ME1050">#REF!</definedName>
    <definedName name="____ME278">#REF!</definedName>
    <definedName name="____ME279">#REF!</definedName>
    <definedName name="____ME450">#REF!</definedName>
    <definedName name="____ME709">#REF!</definedName>
    <definedName name="____ME710">#REF!</definedName>
    <definedName name="____ME711">#REF!</definedName>
    <definedName name="____ME719">#REF!</definedName>
    <definedName name="____ME720">#REF!</definedName>
    <definedName name="____ME819">#REF!</definedName>
    <definedName name="____ME947">#REF!</definedName>
    <definedName name="____MNS8418">#REF!</definedName>
    <definedName name="____Obs1">#REF!</definedName>
    <definedName name="____Obs2">#REF!</definedName>
    <definedName name="____OUT98">#REF!</definedName>
    <definedName name="____OUTTT98">#REF!</definedName>
    <definedName name="____PCM30">#REF!</definedName>
    <definedName name="____PL1">#REF!</definedName>
    <definedName name="____PLA2">#REF!</definedName>
    <definedName name="____PNV2002">#REF!</definedName>
    <definedName name="____PNV2003">#REF!</definedName>
    <definedName name="____PNV2009">#REF!</definedName>
    <definedName name="____PR1004">#REF!</definedName>
    <definedName name="____PR1015">#REF!</definedName>
    <definedName name="____PR1039">#REF!</definedName>
    <definedName name="____PR1050">#REF!</definedName>
    <definedName name="____PR278">#REF!</definedName>
    <definedName name="____PR279">#REF!</definedName>
    <definedName name="____PR450">#REF!</definedName>
    <definedName name="____PR709">#REF!</definedName>
    <definedName name="____PR710">#REF!</definedName>
    <definedName name="____PR711">#REF!</definedName>
    <definedName name="____PR719">#REF!</definedName>
    <definedName name="____PR720">#REF!</definedName>
    <definedName name="____PR819">#REF!</definedName>
    <definedName name="____PR947">#REF!</definedName>
    <definedName name="____PTB10">#REF!</definedName>
    <definedName name="____R">#REF!</definedName>
    <definedName name="____Rbv1">#REF!</definedName>
    <definedName name="____sub1">#REF!</definedName>
    <definedName name="____sub2">#REF!</definedName>
    <definedName name="____sub3">#REF!</definedName>
    <definedName name="____sub4">#REF!</definedName>
    <definedName name="____TB10">#REF!</definedName>
    <definedName name="____TOT1">#REF!</definedName>
    <definedName name="____TOT2">#REF!</definedName>
    <definedName name="____TOT3">#REF!</definedName>
    <definedName name="____TOT4">#REF!</definedName>
    <definedName name="____TOT5">#REF!</definedName>
    <definedName name="____TOT6">#REF!</definedName>
    <definedName name="____TOT7">#REF!</definedName>
    <definedName name="____TSD2">#REF!</definedName>
    <definedName name="___brv2">#REF!</definedName>
    <definedName name="___CC709">#REF!</definedName>
    <definedName name="___CC947">#REF!</definedName>
    <definedName name="___CCM30">#REF!</definedName>
    <definedName name="___DIV1004">#REF!</definedName>
    <definedName name="___DIV1015">#REF!</definedName>
    <definedName name="___DIV1039">#REF!</definedName>
    <definedName name="___DIV1050">#REF!</definedName>
    <definedName name="___DIV278">#REF!</definedName>
    <definedName name="___DIV279">#REF!</definedName>
    <definedName name="___DIV45">#REF!</definedName>
    <definedName name="___DIV450">#REF!</definedName>
    <definedName name="___DIV709">#REF!</definedName>
    <definedName name="___DIV710">#REF!</definedName>
    <definedName name="___DIV711">#REF!</definedName>
    <definedName name="___DIV718">#REF!</definedName>
    <definedName name="___DIV719">#REF!</definedName>
    <definedName name="___DIV720">#REF!</definedName>
    <definedName name="___DIV819">#REF!</definedName>
    <definedName name="___DIV947">#REF!</definedName>
    <definedName name="___DND2">#REF!</definedName>
    <definedName name="___eap1">#REF!</definedName>
    <definedName name="___ELE3">#REF!</definedName>
    <definedName name="___eu2">{#N/A,#N/A,FALSE,"MO (2)"}</definedName>
    <definedName name="___Ext2">#REF!</definedName>
    <definedName name="___HCB5">#REF!</definedName>
    <definedName name="___IRM1">{#N/A,#N/A,FALSE,"MO (2)"}</definedName>
    <definedName name="___ki5">#REF!</definedName>
    <definedName name="___KM406407">#REF!</definedName>
    <definedName name="___la2">#REF!</definedName>
    <definedName name="___LO1004">#REF!</definedName>
    <definedName name="___LO1015">#REF!</definedName>
    <definedName name="___LO1039">#REF!</definedName>
    <definedName name="___LO1050">#REF!</definedName>
    <definedName name="___LO278">#REF!</definedName>
    <definedName name="___LO279">#REF!</definedName>
    <definedName name="___LO450">#REF!</definedName>
    <definedName name="___LO709">#REF!</definedName>
    <definedName name="___LO710">#REF!</definedName>
    <definedName name="___LO711">#REF!</definedName>
    <definedName name="___LO719">#REF!</definedName>
    <definedName name="___LO720">#REF!</definedName>
    <definedName name="___LO819">#REF!</definedName>
    <definedName name="___LO947">#REF!</definedName>
    <definedName name="___MDO1">#REF!</definedName>
    <definedName name="___MDO2">#REF!</definedName>
    <definedName name="___ME10005">#REF!</definedName>
    <definedName name="___ME1004">#REF!</definedName>
    <definedName name="___ME1015">#REF!</definedName>
    <definedName name="___ME1039">#REF!</definedName>
    <definedName name="___ME1050">#REF!</definedName>
    <definedName name="___ME278">#REF!</definedName>
    <definedName name="___ME279">#REF!</definedName>
    <definedName name="___ME450">#REF!</definedName>
    <definedName name="___ME709">#REF!</definedName>
    <definedName name="___ME710">#REF!</definedName>
    <definedName name="___ME711">#REF!</definedName>
    <definedName name="___ME719">#REF!</definedName>
    <definedName name="___ME720">#REF!</definedName>
    <definedName name="___ME819">#REF!</definedName>
    <definedName name="___ME947">#REF!</definedName>
    <definedName name="___MNS8418">#REF!</definedName>
    <definedName name="___Obs1">#REF!</definedName>
    <definedName name="___Obs2">#REF!</definedName>
    <definedName name="___OUT98">#REF!</definedName>
    <definedName name="___PCM30">#REF!</definedName>
    <definedName name="___PL1">#REF!</definedName>
    <definedName name="___PLA2">#REF!</definedName>
    <definedName name="___PM334">#REF!</definedName>
    <definedName name="___PM335">#REF!</definedName>
    <definedName name="___PM346">#REF!</definedName>
    <definedName name="___PM406">#REF!</definedName>
    <definedName name="___PM412">#REF!</definedName>
    <definedName name="___PM609">#REF!</definedName>
    <definedName name="___PM970">#REF!</definedName>
    <definedName name="___PNV2002">#REF!</definedName>
    <definedName name="___PNV2003">#REF!</definedName>
    <definedName name="___PNV2009">#REF!</definedName>
    <definedName name="___PR1004">#REF!</definedName>
    <definedName name="___PR1015">#REF!</definedName>
    <definedName name="___PR1039">#REF!</definedName>
    <definedName name="___PR1050">#REF!</definedName>
    <definedName name="___PR278">#REF!</definedName>
    <definedName name="___PR279">#REF!</definedName>
    <definedName name="___PR450">#REF!</definedName>
    <definedName name="___PR709">#REF!</definedName>
    <definedName name="___PR710">#REF!</definedName>
    <definedName name="___PR711">#REF!</definedName>
    <definedName name="___PR719">#REF!</definedName>
    <definedName name="___PR720">#REF!</definedName>
    <definedName name="___PR819">#REF!</definedName>
    <definedName name="___PR947">#REF!</definedName>
    <definedName name="___PTB10">#REF!</definedName>
    <definedName name="___R">#REF!</definedName>
    <definedName name="___Rbv1">#REF!</definedName>
    <definedName name="___sub1">#REF!</definedName>
    <definedName name="___sub2">#REF!</definedName>
    <definedName name="___sub3">#REF!</definedName>
    <definedName name="___sub4">#REF!</definedName>
    <definedName name="___TB10">#REF!</definedName>
    <definedName name="___tot1">#REF!</definedName>
    <definedName name="___tot2">#REF!</definedName>
    <definedName name="___tot3">#REF!</definedName>
    <definedName name="___tot4">#REF!</definedName>
    <definedName name="___tot5">#REF!</definedName>
    <definedName name="___tot6">#REF!</definedName>
    <definedName name="___tot7">#REF!</definedName>
    <definedName name="___tot8">#REF!</definedName>
    <definedName name="___TP10">#REF!</definedName>
    <definedName name="___TP5">#REF!</definedName>
    <definedName name="___TSD2">#REF!</definedName>
    <definedName name="___xlfn_IFNA">#REF!</definedName>
    <definedName name="___xlnm.Extract_1">#REF!</definedName>
    <definedName name="___xlnm.Extract_2">#REF!</definedName>
    <definedName name="___xlnm.Extract_3">#REF!</definedName>
    <definedName name="___xlnm.Extract_5">#REF!</definedName>
    <definedName name="___xlnm.Print_Area_1">#REF!</definedName>
    <definedName name="___xlnm.Print_Area_2">#REF!</definedName>
    <definedName name="___xlnm.Print_Area_3">#REF!</definedName>
    <definedName name="___xlnm.Print_Area_5">#REF!</definedName>
    <definedName name="___xlnm.Print_Titles_1">#REF!</definedName>
    <definedName name="___xlnm.Print_Titles_2">#REF!</definedName>
    <definedName name="___xlnm.Print_Titles_3">#REF!</definedName>
    <definedName name="___xlnm.Print_Titles_5">#REF!</definedName>
    <definedName name="__A1">#REF!</definedName>
    <definedName name="__A10">#REF!</definedName>
    <definedName name="__A11">#REF!</definedName>
    <definedName name="__A12">#REF!</definedName>
    <definedName name="__A13">#REF!</definedName>
    <definedName name="__A14">#REF!</definedName>
    <definedName name="__A15">#REF!</definedName>
    <definedName name="__A16">#REF!</definedName>
    <definedName name="__A17">#REF!</definedName>
    <definedName name="__A19">#REF!</definedName>
    <definedName name="__A2">#REF!</definedName>
    <definedName name="__A20">#REF!</definedName>
    <definedName name="__A21">#REF!</definedName>
    <definedName name="__A22">#REF!</definedName>
    <definedName name="__A23">#REF!</definedName>
    <definedName name="__A24">#REF!</definedName>
    <definedName name="__A25">#REF!</definedName>
    <definedName name="__A3">#REF!</definedName>
    <definedName name="__A4">#REF!</definedName>
    <definedName name="__A5">#REF!</definedName>
    <definedName name="__A6">#REF!</definedName>
    <definedName name="__A7">#REF!</definedName>
    <definedName name="__A9">#REF!</definedName>
    <definedName name="__Abr1">#REF!</definedName>
    <definedName name="__Ago1">#REF!</definedName>
    <definedName name="__bookmark_1">#REF!</definedName>
    <definedName name="__bookmark_10">#REF!</definedName>
    <definedName name="__bookmark_2">#REF!</definedName>
    <definedName name="__bookmark_3">#REF!</definedName>
    <definedName name="__bookmark_4">#REF!</definedName>
    <definedName name="__bookmark_5">#REF!</definedName>
    <definedName name="__bookmark_7">#REF!</definedName>
    <definedName name="__bookmark_8">#REF!</definedName>
    <definedName name="__bookmark_9">#REF!</definedName>
    <definedName name="__brv2">#REF!</definedName>
    <definedName name="__CC709">#REF!</definedName>
    <definedName name="__CC947">#REF!</definedName>
    <definedName name="__CCM30">#REF!</definedName>
    <definedName name="__Dez1">#REF!</definedName>
    <definedName name="__DIV1004">#REF!</definedName>
    <definedName name="__DIV1015">#REF!</definedName>
    <definedName name="__DIV1039">#REF!</definedName>
    <definedName name="__DIV1050">#REF!</definedName>
    <definedName name="__DIV278">#REF!</definedName>
    <definedName name="__DIV279">#REF!</definedName>
    <definedName name="__DIV45">#REF!</definedName>
    <definedName name="__DIV450">#REF!</definedName>
    <definedName name="__DIV709">#REF!</definedName>
    <definedName name="__DIV710">#REF!</definedName>
    <definedName name="__DIV711">#REF!</definedName>
    <definedName name="__DIV718">#REF!</definedName>
    <definedName name="__DIV719">#REF!</definedName>
    <definedName name="__DIV720">#REF!</definedName>
    <definedName name="__DIV819">#REF!</definedName>
    <definedName name="__DIV947">#REF!</definedName>
    <definedName name="__DND2">#REF!</definedName>
    <definedName name="__eap1">#REF!</definedName>
    <definedName name="__ELE1">#REF!</definedName>
    <definedName name="__ELE2">#REF!</definedName>
    <definedName name="__ELE3">#REF!</definedName>
    <definedName name="__eu2">{#N/A,#N/A,FALSE,"MO (2)"}</definedName>
    <definedName name="__Ext2">#REF!</definedName>
    <definedName name="__Fev1">#REF!</definedName>
    <definedName name="__HCB5">#REF!</definedName>
    <definedName name="__IRM1">{#N/A,#N/A,FALSE,"MO (2)"}</definedName>
    <definedName name="__Jan1">#REF!</definedName>
    <definedName name="__Jul1">#REF!</definedName>
    <definedName name="__Jun1">#REF!</definedName>
    <definedName name="__ki5">#REF!</definedName>
    <definedName name="__KM406407">#REF!</definedName>
    <definedName name="__la2">#REF!</definedName>
    <definedName name="__LO1004">#REF!</definedName>
    <definedName name="__LO1015">#REF!</definedName>
    <definedName name="__LO1039">#REF!</definedName>
    <definedName name="__LO1050">#REF!</definedName>
    <definedName name="__LO278">#REF!</definedName>
    <definedName name="__LO279">#REF!</definedName>
    <definedName name="__LO450">#REF!</definedName>
    <definedName name="__LO709">#REF!</definedName>
    <definedName name="__LO710">#REF!</definedName>
    <definedName name="__LO711">#REF!</definedName>
    <definedName name="__LO719">#REF!</definedName>
    <definedName name="__LO720">#REF!</definedName>
    <definedName name="__LO819">#REF!</definedName>
    <definedName name="__LO947">#REF!</definedName>
    <definedName name="__Mai1">#REF!</definedName>
    <definedName name="__Mar1">#REF!</definedName>
    <definedName name="__MDO1">#REF!</definedName>
    <definedName name="__MDO2">#REF!</definedName>
    <definedName name="__ME10005">#REF!</definedName>
    <definedName name="__ME1004">#REF!</definedName>
    <definedName name="__ME1015">#REF!</definedName>
    <definedName name="__ME1039">#REF!</definedName>
    <definedName name="__ME1050">#REF!</definedName>
    <definedName name="__ME278">#REF!</definedName>
    <definedName name="__ME279">#REF!</definedName>
    <definedName name="__ME450">#REF!</definedName>
    <definedName name="__ME709">#REF!</definedName>
    <definedName name="__ME710">#REF!</definedName>
    <definedName name="__ME711">#REF!</definedName>
    <definedName name="__ME719">#REF!</definedName>
    <definedName name="__ME720">#REF!</definedName>
    <definedName name="__ME819">#REF!</definedName>
    <definedName name="__ME947">#REF!</definedName>
    <definedName name="__MNS8418">#REF!</definedName>
    <definedName name="__MOD01">#REF!</definedName>
    <definedName name="__Nov1">#REF!</definedName>
    <definedName name="__Obs1">#REF!</definedName>
    <definedName name="__Obs2">#REF!</definedName>
    <definedName name="__Out1">#REF!</definedName>
    <definedName name="__OUT98">#REF!</definedName>
    <definedName name="__OUT988888">#REF!</definedName>
    <definedName name="__PCM30">#REF!</definedName>
    <definedName name="__PL1">#REF!</definedName>
    <definedName name="__PLA2">#REF!</definedName>
    <definedName name="__PM334">#REF!</definedName>
    <definedName name="__PM335">#REF!</definedName>
    <definedName name="__PM346">#REF!</definedName>
    <definedName name="__PM406">#REF!</definedName>
    <definedName name="__PM412">#REF!</definedName>
    <definedName name="__PM609">#REF!</definedName>
    <definedName name="__PM970">#REF!</definedName>
    <definedName name="__PNV2002">#REF!</definedName>
    <definedName name="__PNV2003">#REF!</definedName>
    <definedName name="__PNV2009">#REF!</definedName>
    <definedName name="__PR1004">#REF!</definedName>
    <definedName name="__PR1015">#REF!</definedName>
    <definedName name="__PR1039">#REF!</definedName>
    <definedName name="__PR1050">#REF!</definedName>
    <definedName name="__PR278">#REF!</definedName>
    <definedName name="__PR279">#REF!</definedName>
    <definedName name="__PR450">#REF!</definedName>
    <definedName name="__PR709">#REF!</definedName>
    <definedName name="__PR710">#REF!</definedName>
    <definedName name="__PR711">#REF!</definedName>
    <definedName name="__PR719">#REF!</definedName>
    <definedName name="__PR720">#REF!</definedName>
    <definedName name="__PR819">#REF!</definedName>
    <definedName name="__PR947">#REF!</definedName>
    <definedName name="__PTB10">#REF!</definedName>
    <definedName name="__R">#REF!</definedName>
    <definedName name="__Rbv1">#REF!</definedName>
    <definedName name="__RP1">#REF!</definedName>
    <definedName name="__Set1">#REF!</definedName>
    <definedName name="__sub1">#REF!</definedName>
    <definedName name="__sub2">#REF!</definedName>
    <definedName name="__sub3">#REF!</definedName>
    <definedName name="__sub4">#REF!</definedName>
    <definedName name="__TB10">#REF!</definedName>
    <definedName name="__tot1">#REF!</definedName>
    <definedName name="__tot2">#REF!</definedName>
    <definedName name="__tot3">#REF!</definedName>
    <definedName name="__tot4">#REF!</definedName>
    <definedName name="__tot5">#REF!</definedName>
    <definedName name="__tot6">#REF!</definedName>
    <definedName name="__tot7">#REF!</definedName>
    <definedName name="__tot8">#REF!</definedName>
    <definedName name="__TSD2">#REF!</definedName>
    <definedName name="__xlfn.BAHTTEXT">#NAME?</definedName>
    <definedName name="__xlfn_IFNA">#REF!</definedName>
    <definedName name="__xlnm.Extract_1">#REF!</definedName>
    <definedName name="__xlnm.Extract_2">#REF!</definedName>
    <definedName name="__xlnm.Extract_3">#REF!</definedName>
    <definedName name="__xlnm.Extract_5">#REF!</definedName>
    <definedName name="__xlnm.Print_Area_1">#REF!</definedName>
    <definedName name="__xlnm.Print_Area_2">#REF!</definedName>
    <definedName name="__xlnm.Print_Area_3">#REF!</definedName>
    <definedName name="__xlnm.Print_Area_5">#REF!</definedName>
    <definedName name="__xlnm.Print_Area_7">#REF!</definedName>
    <definedName name="__xlnm.Print_Area_8">#REF!</definedName>
    <definedName name="__xlnm.Print_Area_9">#REF!</definedName>
    <definedName name="__xlnm.Print_Titles_1">#REF!</definedName>
    <definedName name="__xlnm.Print_Titles_2">#REF!</definedName>
    <definedName name="__xlnm.Print_Titles_3">#REF!</definedName>
    <definedName name="__xlnm.Print_Titles_5">#REF!</definedName>
    <definedName name="_01_09_96">#REF!</definedName>
    <definedName name="_01_09_96_2">#REF!</definedName>
    <definedName name="_01_09_96_4">#REF!</definedName>
    <definedName name="_01_09_966">#REF!</definedName>
    <definedName name="_08.302.01">#REF!</definedName>
    <definedName name="_1_I_1">#REF!</definedName>
    <definedName name="_16.3___VEÍCULOS">#REF!</definedName>
    <definedName name="_16.4___COMBÚSTIVEL">#REF!</definedName>
    <definedName name="_16.5___EQUIPAMENTOS_DE_ESCRITÓRIO">#REF!</definedName>
    <definedName name="_17.1_MENSALISTA">#REF!</definedName>
    <definedName name="_17.2___HORISTA">#REF!</definedName>
    <definedName name="_18___CANTEIRO___INSTALAÇÃO___MANUTENÇÃO">#REF!</definedName>
    <definedName name="_1Excel_BuiltIn__FilterDatabase_3_1">#REF!</definedName>
    <definedName name="_2_S_1">#REF!</definedName>
    <definedName name="_2Excel_BuiltIn__FilterDatabase_3_1_1">#REF!</definedName>
    <definedName name="_a">#REF!</definedName>
    <definedName name="_A1">#REF!</definedName>
    <definedName name="_A10">#REF!</definedName>
    <definedName name="_A11">#REF!</definedName>
    <definedName name="_A12">#REF!</definedName>
    <definedName name="_A13">#REF!</definedName>
    <definedName name="_A15">#REF!</definedName>
    <definedName name="_A16">#REF!</definedName>
    <definedName name="_A17">#REF!</definedName>
    <definedName name="_A19">#REF!</definedName>
    <definedName name="_A2">#REF!</definedName>
    <definedName name="_A20">#REF!</definedName>
    <definedName name="_A21">#REF!</definedName>
    <definedName name="_A22">#REF!</definedName>
    <definedName name="_A23">#REF!</definedName>
    <definedName name="_A24">#REF!</definedName>
    <definedName name="_A25">#REF!</definedName>
    <definedName name="_A3">#REF!</definedName>
    <definedName name="_A4">#REF!</definedName>
    <definedName name="_A5">#REF!</definedName>
    <definedName name="_A6">#REF!</definedName>
    <definedName name="_A7">#REF!</definedName>
    <definedName name="_A9">#REF!</definedName>
    <definedName name="_Abr1">#REF!</definedName>
    <definedName name="_Ago1">#REF!</definedName>
    <definedName name="_ATD1">#REF!</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1</definedName>
    <definedName name="_AtRisk_SimSetting_StdRecalcWithoutRiskStaticPercentile" hidden="1">0.5</definedName>
    <definedName name="_Aut2">#REF!</definedName>
    <definedName name="_brv2">#REF!</definedName>
    <definedName name="_C">#REF!</definedName>
    <definedName name="_C_1">#REF!</definedName>
    <definedName name="_cab1">#REF!</definedName>
    <definedName name="_CAP20">#REF!</definedName>
    <definedName name="_CC709">#REF!</definedName>
    <definedName name="_CC709_10">#REF!</definedName>
    <definedName name="_CC709_11">#REF!</definedName>
    <definedName name="_CC709_12">#REF!</definedName>
    <definedName name="_CC709_13">#REF!</definedName>
    <definedName name="_CC709_14">#REF!</definedName>
    <definedName name="_CC709_15">#REF!</definedName>
    <definedName name="_CC709_16">#REF!</definedName>
    <definedName name="_CC709_17">#REF!</definedName>
    <definedName name="_CC709_18">#REF!</definedName>
    <definedName name="_CC709_5">#REF!</definedName>
    <definedName name="_CC709_6">#REF!</definedName>
    <definedName name="_CC709_7">#REF!</definedName>
    <definedName name="_CC709_8">#REF!</definedName>
    <definedName name="_CC709_9">#REF!</definedName>
    <definedName name="_CC947">#REF!</definedName>
    <definedName name="_CCM30">#REF!</definedName>
    <definedName name="_COM010201">#REF!</definedName>
    <definedName name="_COM010202">#REF!</definedName>
    <definedName name="_COM010205">#REF!</definedName>
    <definedName name="_COM010206">#REF!</definedName>
    <definedName name="_COM010210">#REF!</definedName>
    <definedName name="_COM010301">#REF!</definedName>
    <definedName name="_COM010401">#REF!</definedName>
    <definedName name="_COM010402">#REF!</definedName>
    <definedName name="_COM010407">#REF!</definedName>
    <definedName name="_COM010413">#REF!</definedName>
    <definedName name="_COM010501">#REF!</definedName>
    <definedName name="_COM010503">#REF!</definedName>
    <definedName name="_COM010505">#REF!</definedName>
    <definedName name="_COM010509">#REF!</definedName>
    <definedName name="_COM010512">#REF!</definedName>
    <definedName name="_COM010518">#REF!</definedName>
    <definedName name="_COM010519">#REF!</definedName>
    <definedName name="_COM010521">#REF!</definedName>
    <definedName name="_COM010523">#REF!</definedName>
    <definedName name="_COM010532">#REF!</definedName>
    <definedName name="_COM010533">#REF!</definedName>
    <definedName name="_COM010536">#REF!</definedName>
    <definedName name="_COM010701">#REF!</definedName>
    <definedName name="_COM010703">#REF!</definedName>
    <definedName name="_COM010705">#REF!</definedName>
    <definedName name="_COM010708">#REF!</definedName>
    <definedName name="_COM010710">#REF!</definedName>
    <definedName name="_COM010712">#REF!</definedName>
    <definedName name="_COM010717">#REF!</definedName>
    <definedName name="_COM010718">#REF!</definedName>
    <definedName name="_COM020201">#REF!</definedName>
    <definedName name="_COM020205">#REF!</definedName>
    <definedName name="_COM020211">#REF!</definedName>
    <definedName name="_COM020217">#REF!</definedName>
    <definedName name="_COM030102">#REF!</definedName>
    <definedName name="_COM030201">#REF!</definedName>
    <definedName name="_COM030303">#REF!</definedName>
    <definedName name="_COM030317">#REF!</definedName>
    <definedName name="_COM040101">#REF!</definedName>
    <definedName name="_COM040202">#REF!</definedName>
    <definedName name="_COM050103">#REF!</definedName>
    <definedName name="_COM050207">#REF!</definedName>
    <definedName name="_COM060101">#REF!</definedName>
    <definedName name="_COM080101">#REF!</definedName>
    <definedName name="_COM080310">#REF!</definedName>
    <definedName name="_COM090101">#REF!</definedName>
    <definedName name="_COM100302">#REF!</definedName>
    <definedName name="_COM110101">#REF!</definedName>
    <definedName name="_COM110104">#REF!</definedName>
    <definedName name="_COM110107">#REF!</definedName>
    <definedName name="_COM120101">#REF!</definedName>
    <definedName name="_COM120105">#REF!</definedName>
    <definedName name="_COM120106">#REF!</definedName>
    <definedName name="_COM120107">#REF!</definedName>
    <definedName name="_COM120110">#REF!</definedName>
    <definedName name="_COM120150">#REF!</definedName>
    <definedName name="_COM130101">#REF!</definedName>
    <definedName name="_COM130103">#REF!</definedName>
    <definedName name="_COM130304">#REF!</definedName>
    <definedName name="_COM130401">#REF!</definedName>
    <definedName name="_COM140102">#REF!</definedName>
    <definedName name="_COM140109">#REF!</definedName>
    <definedName name="_COM140113">#REF!</definedName>
    <definedName name="_COM140122">#REF!</definedName>
    <definedName name="_COM140126">#REF!</definedName>
    <definedName name="_COM140129">#REF!</definedName>
    <definedName name="_COM140135">#REF!</definedName>
    <definedName name="_COM140143">#REF!</definedName>
    <definedName name="_COM140145">#REF!</definedName>
    <definedName name="_COM150130">#REF!</definedName>
    <definedName name="_COM170101">#REF!</definedName>
    <definedName name="_COM170102">#REF!</definedName>
    <definedName name="_COM170103">#REF!</definedName>
    <definedName name="_cron.">#REF!</definedName>
    <definedName name="_D">#REF!</definedName>
    <definedName name="_D_1">#REF!</definedName>
    <definedName name="_Dez1">#REF!</definedName>
    <definedName name="_DIV1004">#REF!</definedName>
    <definedName name="_DIV1015">#REF!</definedName>
    <definedName name="_DIV1039">#REF!</definedName>
    <definedName name="_DIV1050">#REF!</definedName>
    <definedName name="_DIV278">#REF!</definedName>
    <definedName name="_DIV279">#REF!</definedName>
    <definedName name="_DIV45">#REF!</definedName>
    <definedName name="_DIV450">#REF!</definedName>
    <definedName name="_DIV709">#REF!</definedName>
    <definedName name="_DIV710">#REF!</definedName>
    <definedName name="_DIV711">#REF!</definedName>
    <definedName name="_DIV718">#REF!</definedName>
    <definedName name="_DIV719">#REF!</definedName>
    <definedName name="_DIV720">#REF!</definedName>
    <definedName name="_DIV819">#REF!</definedName>
    <definedName name="_DIV947">#REF!</definedName>
    <definedName name="_DND2">#REF!</definedName>
    <definedName name="_DND2_10">#REF!</definedName>
    <definedName name="_DND2_11">#REF!</definedName>
    <definedName name="_DND2_12">#REF!</definedName>
    <definedName name="_DND2_13">#REF!</definedName>
    <definedName name="_DND2_14">#REF!</definedName>
    <definedName name="_DND2_15">#REF!</definedName>
    <definedName name="_DND2_16">#REF!</definedName>
    <definedName name="_DND2_17">#REF!</definedName>
    <definedName name="_DND2_18">#REF!</definedName>
    <definedName name="_DND2_5">#REF!</definedName>
    <definedName name="_DND2_6">#REF!</definedName>
    <definedName name="_DND2_7">#REF!</definedName>
    <definedName name="_DND2_8">#REF!</definedName>
    <definedName name="_DND2_9">#REF!</definedName>
    <definedName name="_eap1">#REF!</definedName>
    <definedName name="_ELE1">#REF!</definedName>
    <definedName name="_ELE2">#REF!</definedName>
    <definedName name="_ELE3">#REF!</definedName>
    <definedName name="_eu2">{#N/A,#N/A,FALSE,"MO (2)"}</definedName>
    <definedName name="_Ext2">#REF!</definedName>
    <definedName name="_Ext2_3">#REF!</definedName>
    <definedName name="_Ext2_4">#REF!</definedName>
    <definedName name="_Ext2_5">#REF!</definedName>
    <definedName name="_Ext22">#REF!</definedName>
    <definedName name="_FCCEMED_">#REF!</definedName>
    <definedName name="_Fev1">#REF!</definedName>
    <definedName name="_Fill">#REF!</definedName>
    <definedName name="_G">#REF!</definedName>
    <definedName name="_G_1">#REF!</definedName>
    <definedName name="_GLB2">#REF!</definedName>
    <definedName name="_GOTO_D1_">#REF!</definedName>
    <definedName name="_GOTO_E1_">#REF!</definedName>
    <definedName name="_GOTO_N1_">#REF!</definedName>
    <definedName name="_H111118">#REF!</definedName>
    <definedName name="_H121118">#REF!</definedName>
    <definedName name="_HCB5">#REF!</definedName>
    <definedName name="_HOME__">#REF!</definedName>
    <definedName name="_I">#REF!</definedName>
    <definedName name="_I_1">#REF!</definedName>
    <definedName name="_I_1_1">#REF!</definedName>
    <definedName name="_I_1_1_1">#REF!</definedName>
    <definedName name="_I_1_1_19">#REF!</definedName>
    <definedName name="_I_1_19">#REF!</definedName>
    <definedName name="_I_19">#REF!</definedName>
    <definedName name="_i3">#REF!</definedName>
    <definedName name="_IRM1">{#N/A,#N/A,FALSE,"MO (2)"}</definedName>
    <definedName name="_Jan1">#REF!</definedName>
    <definedName name="_JAN2003">#REF!</definedName>
    <definedName name="_Jul1">#REF!</definedName>
    <definedName name="_Jun1">#REF!</definedName>
    <definedName name="_Key1">#REF!</definedName>
    <definedName name="_Key2">#REF!</definedName>
    <definedName name="_ki5">#REF!</definedName>
    <definedName name="_ki5_3">#REF!</definedName>
    <definedName name="_ki5_4">#REF!</definedName>
    <definedName name="_ki5_5">#REF!</definedName>
    <definedName name="_kit55">#REF!</definedName>
    <definedName name="_KM406407">#REF!</definedName>
    <definedName name="_KM406407_10">#REF!</definedName>
    <definedName name="_KM406407_11">#REF!</definedName>
    <definedName name="_KM406407_12">#REF!</definedName>
    <definedName name="_KM406407_13">#REF!</definedName>
    <definedName name="_KM406407_14">#REF!</definedName>
    <definedName name="_KM406407_15">#REF!</definedName>
    <definedName name="_KM406407_16">#REF!</definedName>
    <definedName name="_KM406407_17">#REF!</definedName>
    <definedName name="_KM406407_18">#REF!</definedName>
    <definedName name="_KM406407_5">#REF!</definedName>
    <definedName name="_KM406407_6">#REF!</definedName>
    <definedName name="_KM406407_7">#REF!</definedName>
    <definedName name="_KM406407_8">#REF!</definedName>
    <definedName name="_KM406407_9">#REF!</definedName>
    <definedName name="_la2">#REF!</definedName>
    <definedName name="_LO1004">#REF!</definedName>
    <definedName name="_LO1015">#REF!</definedName>
    <definedName name="_LO1039">#REF!</definedName>
    <definedName name="_LO1050">#REF!</definedName>
    <definedName name="_LO278">#REF!</definedName>
    <definedName name="_LO279">#REF!</definedName>
    <definedName name="_LO450">#REF!</definedName>
    <definedName name="_LO709">#REF!</definedName>
    <definedName name="_LO710">#REF!</definedName>
    <definedName name="_LO711">#REF!</definedName>
    <definedName name="_LO719">#REF!</definedName>
    <definedName name="_LO720">#REF!</definedName>
    <definedName name="_LO819">#REF!</definedName>
    <definedName name="_LO947">#REF!</definedName>
    <definedName name="_M">#REF!</definedName>
    <definedName name="_M_1">#REF!</definedName>
    <definedName name="_Mai1">#REF!</definedName>
    <definedName name="_MAO010201">#REF!</definedName>
    <definedName name="_MAO010202">#REF!</definedName>
    <definedName name="_MAO010205">#REF!</definedName>
    <definedName name="_MAO010206">#REF!</definedName>
    <definedName name="_MAO010210">#REF!</definedName>
    <definedName name="_MAO010401">#REF!</definedName>
    <definedName name="_MAO010402">#REF!</definedName>
    <definedName name="_MAO010407">#REF!</definedName>
    <definedName name="_MAO010413">#REF!</definedName>
    <definedName name="_MAO010501">#REF!</definedName>
    <definedName name="_MAO010503">#REF!</definedName>
    <definedName name="_MAO010505">#REF!</definedName>
    <definedName name="_MAO010509">#REF!</definedName>
    <definedName name="_MAO010512">#REF!</definedName>
    <definedName name="_MAO010518">#REF!</definedName>
    <definedName name="_MAO010519">#REF!</definedName>
    <definedName name="_MAO010521">#REF!</definedName>
    <definedName name="_MAO010523">#REF!</definedName>
    <definedName name="_MAO010532">#REF!</definedName>
    <definedName name="_MAO010533">#REF!</definedName>
    <definedName name="_MAO010536">#REF!</definedName>
    <definedName name="_MAO010701">#REF!</definedName>
    <definedName name="_MAO010703">#REF!</definedName>
    <definedName name="_MAO010705">#REF!</definedName>
    <definedName name="_MAO010708">#REF!</definedName>
    <definedName name="_MAO010710">#REF!</definedName>
    <definedName name="_MAO010712">#REF!</definedName>
    <definedName name="_MAO010717">#REF!</definedName>
    <definedName name="_MAO020201">#REF!</definedName>
    <definedName name="_MAO020205">#REF!</definedName>
    <definedName name="_MAO020211">#REF!</definedName>
    <definedName name="_MAO020217">#REF!</definedName>
    <definedName name="_MAO030102">#REF!</definedName>
    <definedName name="_MAO030201">#REF!</definedName>
    <definedName name="_MAO030303">#REF!</definedName>
    <definedName name="_MAO030317">#REF!</definedName>
    <definedName name="_MAO040101">#REF!</definedName>
    <definedName name="_MAO040202">#REF!</definedName>
    <definedName name="_MAO050103">#REF!</definedName>
    <definedName name="_MAO050207">#REF!</definedName>
    <definedName name="_MAO060101">#REF!</definedName>
    <definedName name="_MAO080310">#REF!</definedName>
    <definedName name="_MAO090101">#REF!</definedName>
    <definedName name="_MAO110101">#REF!</definedName>
    <definedName name="_MAO110104">#REF!</definedName>
    <definedName name="_MAO110107">#REF!</definedName>
    <definedName name="_MAO120101">#REF!</definedName>
    <definedName name="_MAO120105">#REF!</definedName>
    <definedName name="_MAO120106">#REF!</definedName>
    <definedName name="_MAO120107">#REF!</definedName>
    <definedName name="_MAO120110">#REF!</definedName>
    <definedName name="_MAO120150">#REF!</definedName>
    <definedName name="_MAO130101">#REF!</definedName>
    <definedName name="_MAO130103">#REF!</definedName>
    <definedName name="_MAO130304">#REF!</definedName>
    <definedName name="_MAO130401">#REF!</definedName>
    <definedName name="_MAO140102">#REF!</definedName>
    <definedName name="_MAO140109">#REF!</definedName>
    <definedName name="_MAO140113">#REF!</definedName>
    <definedName name="_MAO140122">#REF!</definedName>
    <definedName name="_MAO140126">#REF!</definedName>
    <definedName name="_MAO140129">#REF!</definedName>
    <definedName name="_MAO140135">#REF!</definedName>
    <definedName name="_MAO140143">#REF!</definedName>
    <definedName name="_MAO140145">#REF!</definedName>
    <definedName name="_Mar1">#REF!</definedName>
    <definedName name="_MAT010301">#REF!</definedName>
    <definedName name="_MAT010401">#REF!</definedName>
    <definedName name="_MAT010402">#REF!</definedName>
    <definedName name="_MAT010407">#REF!</definedName>
    <definedName name="_MAT010413">#REF!</definedName>
    <definedName name="_MAT010536">#REF!</definedName>
    <definedName name="_MAT010703">#REF!</definedName>
    <definedName name="_MAT010708">#REF!</definedName>
    <definedName name="_MAT010710">#REF!</definedName>
    <definedName name="_MAT010718">#REF!</definedName>
    <definedName name="_MAT020201">#REF!</definedName>
    <definedName name="_MAT020205">#REF!</definedName>
    <definedName name="_MAT020211">#REF!</definedName>
    <definedName name="_MAT030102">#REF!</definedName>
    <definedName name="_MAT030201">#REF!</definedName>
    <definedName name="_MAT030303">#REF!</definedName>
    <definedName name="_MAT030317">#REF!</definedName>
    <definedName name="_MAT040101">#REF!</definedName>
    <definedName name="_MAT040202">#REF!</definedName>
    <definedName name="_MAT050103">#REF!</definedName>
    <definedName name="_MAT050207">#REF!</definedName>
    <definedName name="_MAT060101">#REF!</definedName>
    <definedName name="_MAT080101">#REF!</definedName>
    <definedName name="_MAT080310">#REF!</definedName>
    <definedName name="_MAT090101">#REF!</definedName>
    <definedName name="_MAT100302">#REF!</definedName>
    <definedName name="_MAT110101">#REF!</definedName>
    <definedName name="_MAT110104">#REF!</definedName>
    <definedName name="_MAT110107">#REF!</definedName>
    <definedName name="_MAT120101">#REF!</definedName>
    <definedName name="_MAT120105">#REF!</definedName>
    <definedName name="_MAT120106">#REF!</definedName>
    <definedName name="_MAT120107">#REF!</definedName>
    <definedName name="_MAT120110">#REF!</definedName>
    <definedName name="_MAT120150">#REF!</definedName>
    <definedName name="_MAT130101">#REF!</definedName>
    <definedName name="_MAT130103">#REF!</definedName>
    <definedName name="_MAT130304">#REF!</definedName>
    <definedName name="_MAT130401">#REF!</definedName>
    <definedName name="_MAT140102">#REF!</definedName>
    <definedName name="_MAT140109">#REF!</definedName>
    <definedName name="_MAT140113">#REF!</definedName>
    <definedName name="_MAT140122">#REF!</definedName>
    <definedName name="_MAT140126">#REF!</definedName>
    <definedName name="_MAT140129">#REF!</definedName>
    <definedName name="_MAT140135">#REF!</definedName>
    <definedName name="_MAT140143">#REF!</definedName>
    <definedName name="_MAT140145">#REF!</definedName>
    <definedName name="_MAT150130">#REF!</definedName>
    <definedName name="_MAT170101">#REF!</definedName>
    <definedName name="_MAT170102">#REF!</definedName>
    <definedName name="_MAT170103">#REF!</definedName>
    <definedName name="_MatMult_A">#REF!</definedName>
    <definedName name="_MatMult_AxB">#REF!</definedName>
    <definedName name="_MatMult_B">#REF!</definedName>
    <definedName name="_MDO1">#REF!</definedName>
    <definedName name="_MDO2">#REF!</definedName>
    <definedName name="_ME10005">#REF!</definedName>
    <definedName name="_ME1004">#REF!</definedName>
    <definedName name="_ME1015">#REF!</definedName>
    <definedName name="_ME1039">#REF!</definedName>
    <definedName name="_ME1050">#REF!</definedName>
    <definedName name="_ME278">#REF!</definedName>
    <definedName name="_ME279">#REF!</definedName>
    <definedName name="_ME450">#REF!</definedName>
    <definedName name="_ME709">#REF!</definedName>
    <definedName name="_ME710">#REF!</definedName>
    <definedName name="_ME711">#REF!</definedName>
    <definedName name="_ME719">#REF!</definedName>
    <definedName name="_ME720">#REF!</definedName>
    <definedName name="_ME819">#REF!</definedName>
    <definedName name="_ME947">#REF!</definedName>
    <definedName name="_MNS8418">#REF!</definedName>
    <definedName name="_MNSJS">#REF!</definedName>
    <definedName name="_MOD01">#REF!</definedName>
    <definedName name="_Nov1">#REF!</definedName>
    <definedName name="_Obs1">#REF!</definedName>
    <definedName name="_Obs2">#REF!</definedName>
    <definedName name="_Order1">255</definedName>
    <definedName name="_Order2">255</definedName>
    <definedName name="_Out1">#REF!</definedName>
    <definedName name="_OUT98">#REF!</definedName>
    <definedName name="_OUTTTT9888">#REF!</definedName>
    <definedName name="_P">#REF!</definedName>
    <definedName name="_P_1">#REF!</definedName>
    <definedName name="_PAG1">#REF!</definedName>
    <definedName name="_PAG10">#REF!</definedName>
    <definedName name="_PAG11">#REF!</definedName>
    <definedName name="_PAG12">#REF!</definedName>
    <definedName name="_PAG13">#REF!</definedName>
    <definedName name="_PAG2">#REF!</definedName>
    <definedName name="_PAG3">#REF!</definedName>
    <definedName name="_PAG4">#REF!</definedName>
    <definedName name="_PAG5">#REF!</definedName>
    <definedName name="_PAG6">#REF!</definedName>
    <definedName name="_PAG7">#REF!</definedName>
    <definedName name="_PAG8">#REF!</definedName>
    <definedName name="_PAG9">#REF!</definedName>
    <definedName name="_Parse_In">#REF!</definedName>
    <definedName name="_Parse_Out">#REF!</definedName>
    <definedName name="_PCM30">#REF!</definedName>
    <definedName name="_PL1">#REF!</definedName>
    <definedName name="_PL1_10">#REF!</definedName>
    <definedName name="_PL1_11">#REF!</definedName>
    <definedName name="_PL1_12">#REF!</definedName>
    <definedName name="_PL1_13">#REF!</definedName>
    <definedName name="_PL1_14">#REF!</definedName>
    <definedName name="_PL1_15">#REF!</definedName>
    <definedName name="_PL1_16">#REF!</definedName>
    <definedName name="_PL1_17">#REF!</definedName>
    <definedName name="_PL1_18">#REF!</definedName>
    <definedName name="_PL1_4">#REF!</definedName>
    <definedName name="_PL1_5">#REF!</definedName>
    <definedName name="_PL1_6">#REF!</definedName>
    <definedName name="_PL1_7">#REF!</definedName>
    <definedName name="_PL1_8">#REF!</definedName>
    <definedName name="_PL1_9">#REF!</definedName>
    <definedName name="_PL11">#REF!</definedName>
    <definedName name="_PLA2">#REF!</definedName>
    <definedName name="_PM334">#REF!</definedName>
    <definedName name="_PM335">#REF!</definedName>
    <definedName name="_PM346">#REF!</definedName>
    <definedName name="_PM406">#REF!</definedName>
    <definedName name="_PM412">#REF!</definedName>
    <definedName name="_PM609">#REF!</definedName>
    <definedName name="_PM970">#REF!</definedName>
    <definedName name="_PNV2002">#REF!</definedName>
    <definedName name="_PNV2003">#REF!</definedName>
    <definedName name="_PNV2009">#REF!</definedName>
    <definedName name="_PPOS015Q_AGPQ_">#REF!</definedName>
    <definedName name="_PPOS015Q_AGPQ__6">#REF!</definedName>
    <definedName name="_PR1004">#REF!</definedName>
    <definedName name="_PR1015">#REF!</definedName>
    <definedName name="_PR1039">#REF!</definedName>
    <definedName name="_PR1050">#REF!</definedName>
    <definedName name="_PR278">#REF!</definedName>
    <definedName name="_PR279">#REF!</definedName>
    <definedName name="_PR450">#REF!</definedName>
    <definedName name="_PR709">#REF!</definedName>
    <definedName name="_PR710">#REF!</definedName>
    <definedName name="_PR711">#REF!</definedName>
    <definedName name="_PR719">#REF!</definedName>
    <definedName name="_PR720">#REF!</definedName>
    <definedName name="_PR819">#REF!</definedName>
    <definedName name="_PR947">#REF!</definedName>
    <definedName name="_PRE010201">#REF!</definedName>
    <definedName name="_PRE010202">#REF!</definedName>
    <definedName name="_PRE010205">#REF!</definedName>
    <definedName name="_PRE010206">#REF!</definedName>
    <definedName name="_PRE010210">#REF!</definedName>
    <definedName name="_PRE010301">#REF!</definedName>
    <definedName name="_PRE010401">#REF!</definedName>
    <definedName name="_PRE010402">#REF!</definedName>
    <definedName name="_PRE010407">#REF!</definedName>
    <definedName name="_PRE010413">#REF!</definedName>
    <definedName name="_PRE010501">#REF!</definedName>
    <definedName name="_PRE010503">#REF!</definedName>
    <definedName name="_PRE010505">#REF!</definedName>
    <definedName name="_PRE010509">#REF!</definedName>
    <definedName name="_PRE010512">#REF!</definedName>
    <definedName name="_PRE010518">#REF!</definedName>
    <definedName name="_PRE010519">#REF!</definedName>
    <definedName name="_PRE010521">#REF!</definedName>
    <definedName name="_PRE010523">#REF!</definedName>
    <definedName name="_PRE010532">#REF!</definedName>
    <definedName name="_PRE010533">#REF!</definedName>
    <definedName name="_PRE010536">#REF!</definedName>
    <definedName name="_PRE010701">#REF!</definedName>
    <definedName name="_PRE010703">#REF!</definedName>
    <definedName name="_PRE010705">#REF!</definedName>
    <definedName name="_PRE010708">#REF!</definedName>
    <definedName name="_PRE010710">#REF!</definedName>
    <definedName name="_PRE010712">#REF!</definedName>
    <definedName name="_PRE010717">#REF!</definedName>
    <definedName name="_PRE010718">#REF!</definedName>
    <definedName name="_PRE020201">#REF!</definedName>
    <definedName name="_PRE020205">#REF!</definedName>
    <definedName name="_PRE020211">#REF!</definedName>
    <definedName name="_PRE020217">#REF!</definedName>
    <definedName name="_PRE030102">#REF!</definedName>
    <definedName name="_PRE030201">#REF!</definedName>
    <definedName name="_PRE030303">#REF!</definedName>
    <definedName name="_PRE030317">#REF!</definedName>
    <definedName name="_PRE040101">#REF!</definedName>
    <definedName name="_PRE040202">#REF!</definedName>
    <definedName name="_PRE050103">#REF!</definedName>
    <definedName name="_PRE050207">#REF!</definedName>
    <definedName name="_PRE060101">#REF!</definedName>
    <definedName name="_PRE080101">#REF!</definedName>
    <definedName name="_PRE080310">#REF!</definedName>
    <definedName name="_PRE090101">#REF!</definedName>
    <definedName name="_PRE100302">#REF!</definedName>
    <definedName name="_PRE110101">#REF!</definedName>
    <definedName name="_PRE110104">#REF!</definedName>
    <definedName name="_PRE110107">#REF!</definedName>
    <definedName name="_PRE120101">#REF!</definedName>
    <definedName name="_PRE120105">#REF!</definedName>
    <definedName name="_PRE120106">#REF!</definedName>
    <definedName name="_PRE120107">#REF!</definedName>
    <definedName name="_PRE120110">#REF!</definedName>
    <definedName name="_PRE120150">#REF!</definedName>
    <definedName name="_PRE130101">#REF!</definedName>
    <definedName name="_PRE130103">#REF!</definedName>
    <definedName name="_PRE130304">#REF!</definedName>
    <definedName name="_PRE130401">#REF!</definedName>
    <definedName name="_PRE140102">#REF!</definedName>
    <definedName name="_PRE140109">#REF!</definedName>
    <definedName name="_PRE140113">#REF!</definedName>
    <definedName name="_PRE140122">#REF!</definedName>
    <definedName name="_PRE140126">#REF!</definedName>
    <definedName name="_PRE140129">#REF!</definedName>
    <definedName name="_PRE140135">#REF!</definedName>
    <definedName name="_PRE140143">#REF!</definedName>
    <definedName name="_PRE140145">#REF!</definedName>
    <definedName name="_PRE150130">#REF!</definedName>
    <definedName name="_PRE170101">#REF!</definedName>
    <definedName name="_PRE170102">#REF!</definedName>
    <definedName name="_PRE170103">#REF!</definedName>
    <definedName name="_PTB10">#REF!</definedName>
    <definedName name="_QUA010201">#REF!</definedName>
    <definedName name="_QUA010202">#REF!</definedName>
    <definedName name="_QUA010205">#REF!</definedName>
    <definedName name="_QUA010206">#REF!</definedName>
    <definedName name="_QUA010210">#REF!</definedName>
    <definedName name="_QUA010301">#REF!</definedName>
    <definedName name="_QUA010401">#REF!</definedName>
    <definedName name="_QUA010402">#REF!</definedName>
    <definedName name="_QUA010407">#REF!</definedName>
    <definedName name="_QUA010413">#REF!</definedName>
    <definedName name="_QUA010501">#REF!</definedName>
    <definedName name="_QUA010503">#REF!</definedName>
    <definedName name="_QUA010505">#REF!</definedName>
    <definedName name="_QUA010509">#REF!</definedName>
    <definedName name="_QUA010512">#REF!</definedName>
    <definedName name="_QUA010518">#REF!</definedName>
    <definedName name="_QUA010519">#REF!</definedName>
    <definedName name="_QUA010521">#REF!</definedName>
    <definedName name="_QUA010523">#REF!</definedName>
    <definedName name="_QUA010532">#REF!</definedName>
    <definedName name="_QUA010533">#REF!</definedName>
    <definedName name="_QUA010536">#REF!</definedName>
    <definedName name="_QUA010701">#REF!</definedName>
    <definedName name="_QUA010703">#REF!</definedName>
    <definedName name="_QUA010705">#REF!</definedName>
    <definedName name="_QUA010708">#REF!</definedName>
    <definedName name="_QUA010710">#REF!</definedName>
    <definedName name="_QUA010712">#REF!</definedName>
    <definedName name="_QUA010717">#REF!</definedName>
    <definedName name="_QUA010718">#REF!</definedName>
    <definedName name="_QUA020201">#REF!</definedName>
    <definedName name="_QUA020205">#REF!</definedName>
    <definedName name="_QUA020211">#REF!</definedName>
    <definedName name="_QUA020217">#REF!</definedName>
    <definedName name="_QUA030102">#REF!</definedName>
    <definedName name="_QUA030201">#REF!</definedName>
    <definedName name="_QUA030303">#REF!</definedName>
    <definedName name="_QUA030317">#REF!</definedName>
    <definedName name="_QUA040101">#REF!</definedName>
    <definedName name="_QUA040202">#REF!</definedName>
    <definedName name="_QUA050103">#REF!</definedName>
    <definedName name="_QUA050207">#REF!</definedName>
    <definedName name="_QUA060101">#REF!</definedName>
    <definedName name="_QUA080101">#REF!</definedName>
    <definedName name="_QUA080310">#REF!</definedName>
    <definedName name="_QUA090101">#REF!</definedName>
    <definedName name="_QUA100302">#REF!</definedName>
    <definedName name="_QUA110101">#REF!</definedName>
    <definedName name="_QUA110104">#REF!</definedName>
    <definedName name="_QUA110107">#REF!</definedName>
    <definedName name="_QUA120101">#REF!</definedName>
    <definedName name="_QUA120105">#REF!</definedName>
    <definedName name="_QUA120106">#REF!</definedName>
    <definedName name="_QUA120107">#REF!</definedName>
    <definedName name="_QUA120110">#REF!</definedName>
    <definedName name="_QUA120150">#REF!</definedName>
    <definedName name="_QUA130101">#REF!</definedName>
    <definedName name="_QUA130103">#REF!</definedName>
    <definedName name="_QUA130304">#REF!</definedName>
    <definedName name="_QUA130401">#REF!</definedName>
    <definedName name="_QUA140102">#REF!</definedName>
    <definedName name="_QUA140109">#REF!</definedName>
    <definedName name="_QUA140113">#REF!</definedName>
    <definedName name="_QUA140122">#REF!</definedName>
    <definedName name="_QUA140126">#REF!</definedName>
    <definedName name="_QUA140129">#REF!</definedName>
    <definedName name="_QUA140135">#REF!</definedName>
    <definedName name="_QUA140143">#REF!</definedName>
    <definedName name="_QUA140145">#REF!</definedName>
    <definedName name="_QUA150130">#REF!</definedName>
    <definedName name="_QUA170101">#REF!</definedName>
    <definedName name="_QUA170102">#REF!</definedName>
    <definedName name="_QUA170103">#REF!</definedName>
    <definedName name="_R">#REF!</definedName>
    <definedName name="_R_1">#REF!</definedName>
    <definedName name="_Rbv1">#REF!</definedName>
    <definedName name="_REA1.N10_">#REF!</definedName>
    <definedName name="_REC11100">#REF!</definedName>
    <definedName name="_REC11110">#REF!</definedName>
    <definedName name="_REC11115">#REF!</definedName>
    <definedName name="_REC11125">#REF!</definedName>
    <definedName name="_REC11130">#REF!</definedName>
    <definedName name="_REC11135">#REF!</definedName>
    <definedName name="_REC11145">#REF!</definedName>
    <definedName name="_REC11150">#REF!</definedName>
    <definedName name="_REC11165">#REF!</definedName>
    <definedName name="_REC11170">#REF!</definedName>
    <definedName name="_REC11180">#REF!</definedName>
    <definedName name="_REC11185">#REF!</definedName>
    <definedName name="_REC11220">#REF!</definedName>
    <definedName name="_REC12105">#REF!</definedName>
    <definedName name="_REC12555">#REF!</definedName>
    <definedName name="_REC12570">#REF!</definedName>
    <definedName name="_REC12575">#REF!</definedName>
    <definedName name="_REC12580">#REF!</definedName>
    <definedName name="_REC12600">#REF!</definedName>
    <definedName name="_REC12610">#REF!</definedName>
    <definedName name="_REC12630">#REF!</definedName>
    <definedName name="_REC12631">#REF!</definedName>
    <definedName name="_REC12640">#REF!</definedName>
    <definedName name="_REC12645">#REF!</definedName>
    <definedName name="_REC12665">#REF!</definedName>
    <definedName name="_REC12690">#REF!</definedName>
    <definedName name="_REC12700">#REF!</definedName>
    <definedName name="_REC12710">#REF!</definedName>
    <definedName name="_REC13111">#REF!</definedName>
    <definedName name="_REC13112">#REF!</definedName>
    <definedName name="_REC13121">#REF!</definedName>
    <definedName name="_REC13720">#REF!</definedName>
    <definedName name="_REC14100">#REF!</definedName>
    <definedName name="_REC14161">#REF!</definedName>
    <definedName name="_REC14195">#REF!</definedName>
    <definedName name="_REC14205">#REF!</definedName>
    <definedName name="_REC14260">#REF!</definedName>
    <definedName name="_REC14500">#REF!</definedName>
    <definedName name="_REC14515">#REF!</definedName>
    <definedName name="_REC14555">#REF!</definedName>
    <definedName name="_REC14565">#REF!</definedName>
    <definedName name="_REC15135">#REF!</definedName>
    <definedName name="_REC15140">#REF!</definedName>
    <definedName name="_REC15195">#REF!</definedName>
    <definedName name="_REC15225">#REF!</definedName>
    <definedName name="_REC15230">#REF!</definedName>
    <definedName name="_REC15515">#REF!</definedName>
    <definedName name="_REC15560">#REF!</definedName>
    <definedName name="_REC15565">#REF!</definedName>
    <definedName name="_REC15570">#REF!</definedName>
    <definedName name="_REC15575">#REF!</definedName>
    <definedName name="_REC15583">#REF!</definedName>
    <definedName name="_REC15590">#REF!</definedName>
    <definedName name="_REC15591">#REF!</definedName>
    <definedName name="_REC15610">#REF!</definedName>
    <definedName name="_REC15625">#REF!</definedName>
    <definedName name="_REC15635">#REF!</definedName>
    <definedName name="_REC15655">#REF!</definedName>
    <definedName name="_REC15665">#REF!</definedName>
    <definedName name="_REC16515">#REF!</definedName>
    <definedName name="_REC16535">#REF!</definedName>
    <definedName name="_REC17140">#REF!</definedName>
    <definedName name="_REC19500">#REF!</definedName>
    <definedName name="_REC19501">#REF!</definedName>
    <definedName name="_REC19502">#REF!</definedName>
    <definedName name="_REC19503">#REF!</definedName>
    <definedName name="_REC19504">#REF!</definedName>
    <definedName name="_REC19505">#REF!</definedName>
    <definedName name="_REC20100">#REF!</definedName>
    <definedName name="_REC20105">#REF!</definedName>
    <definedName name="_REC20110">#REF!</definedName>
    <definedName name="_REC20115">#REF!</definedName>
    <definedName name="_REC20130">#REF!</definedName>
    <definedName name="_REC20135">#REF!</definedName>
    <definedName name="_REC20140">#REF!</definedName>
    <definedName name="_REC20145">#REF!</definedName>
    <definedName name="_REC20150">#REF!</definedName>
    <definedName name="_REC20155">#REF!</definedName>
    <definedName name="_REC20175">#REF!</definedName>
    <definedName name="_REC20185">#REF!</definedName>
    <definedName name="_REC20190">#REF!</definedName>
    <definedName name="_REC20195">#REF!</definedName>
    <definedName name="_REC20210">#REF!</definedName>
    <definedName name="_Regression_Int">1</definedName>
    <definedName name="_RET1">#REF!</definedName>
    <definedName name="_RP1">#REF!</definedName>
    <definedName name="_S">#REF!</definedName>
    <definedName name="_S_1">#REF!</definedName>
    <definedName name="_S_1_1">#REF!</definedName>
    <definedName name="_S_1_1_1">#REF!</definedName>
    <definedName name="_sds2">#REF!</definedName>
    <definedName name="_sds3">#REF!</definedName>
    <definedName name="_sds5">#REF!</definedName>
    <definedName name="_sds6">#REF!</definedName>
    <definedName name="_sds7">#REF!,#REF!,#REF!</definedName>
    <definedName name="_Set1">#REF!</definedName>
    <definedName name="_sob1">#REF!</definedName>
    <definedName name="_SOB2">#REF!</definedName>
    <definedName name="_Sort">#REF!</definedName>
    <definedName name="_sub1">#REF!</definedName>
    <definedName name="_sub12">#REF!</definedName>
    <definedName name="_sub2">#REF!</definedName>
    <definedName name="_sub3">#REF!</definedName>
    <definedName name="_sub4">#REF!</definedName>
    <definedName name="_SUB5">#REF!</definedName>
    <definedName name="_subb2">#REF!</definedName>
    <definedName name="_subb4">#REF!</definedName>
    <definedName name="_subb9">#REF!</definedName>
    <definedName name="_SUU">#REF!</definedName>
    <definedName name="_SUUU">#REF!</definedName>
    <definedName name="_svi2">#REF!</definedName>
    <definedName name="_TB10">#REF!</definedName>
    <definedName name="_tb97">#REF!</definedName>
    <definedName name="_tbw97">#REF!</definedName>
    <definedName name="_TCB4">#REF!</definedName>
    <definedName name="_TCB5">#REF!</definedName>
    <definedName name="_TEB4">#REF!</definedName>
    <definedName name="_tot1">#REF!</definedName>
    <definedName name="_tot2">#REF!</definedName>
    <definedName name="_tot3">#REF!</definedName>
    <definedName name="_tot4">#REF!</definedName>
    <definedName name="_tot5">#REF!</definedName>
    <definedName name="_tot6">#REF!</definedName>
    <definedName name="_tot7">#REF!</definedName>
    <definedName name="_tot8">#REF!</definedName>
    <definedName name="_TSD2">#REF!</definedName>
    <definedName name="_TT102">'[1]Relatório-1ª med.'!#REF!</definedName>
    <definedName name="_TT107">'[1]Relatório-1ª med.'!#REF!</definedName>
    <definedName name="_TT121">'[1]Relatório-1ª med.'!#REF!</definedName>
    <definedName name="_TT123">'[1]Relatório-1ª med.'!#REF!</definedName>
    <definedName name="_TT19">'[1]Relatório-1ª med.'!#REF!</definedName>
    <definedName name="_TT20">'[1]Relatório-1ª med.'!#REF!</definedName>
    <definedName name="_TT21">'[1]Relatório-1ª med.'!#REF!</definedName>
    <definedName name="_TT22">'[1]Relatório-1ª med.'!#REF!</definedName>
    <definedName name="_TT26">'[1]Relatório-1ª med.'!#REF!</definedName>
    <definedName name="_TT27">'[1]Relatório-1ª med.'!#REF!</definedName>
    <definedName name="_TT28">'[1]Relatório-1ª med.'!#REF!</definedName>
    <definedName name="_TT30">'[1]Relatório-1ª med.'!#REF!</definedName>
    <definedName name="_TT31">'[1]Relatório-1ª med.'!#REF!</definedName>
    <definedName name="_TT32">'[1]Relatório-1ª med.'!#REF!</definedName>
    <definedName name="_TT33">'[1]Relatório-1ª med.'!#REF!</definedName>
    <definedName name="_TT34">'[1]Relatório-1ª med.'!#REF!</definedName>
    <definedName name="_TT36">'[1]Relatório-1ª med.'!#REF!</definedName>
    <definedName name="_TT37">'[1]Relatório-1ª med.'!#REF!</definedName>
    <definedName name="_TT38">'[1]Relatório-1ª med.'!#REF!</definedName>
    <definedName name="_TT39">'[1]Relatório-1ª med.'!#REF!</definedName>
    <definedName name="_TT40">'[1]Relatório-1ª med.'!#REF!</definedName>
    <definedName name="_TT5">'[1]Relatório-1ª med.'!#REF!</definedName>
    <definedName name="_TT52">'[1]Relatório-1ª med.'!#REF!</definedName>
    <definedName name="_TT53">'[1]Relatório-1ª med.'!#REF!</definedName>
    <definedName name="_TT54">'[1]Relatório-1ª med.'!#REF!</definedName>
    <definedName name="_TT55">'[1]Relatório-1ª med.'!#REF!</definedName>
    <definedName name="_TT6">'[1]Relatório-1ª med.'!#REF!</definedName>
    <definedName name="_TT60">'[1]Relatório-1ª med.'!#REF!</definedName>
    <definedName name="_TT61">'[1]Relatório-1ª med.'!#REF!</definedName>
    <definedName name="_TT69">'[1]Relatório-1ª med.'!#REF!</definedName>
    <definedName name="_TT7">'[1]Relatório-1ª med.'!#REF!</definedName>
    <definedName name="_TT70">'[1]Relatório-1ª med.'!#REF!</definedName>
    <definedName name="_TT71">'[1]Relatório-1ª med.'!#REF!</definedName>
    <definedName name="_TT74">'[1]Relatório-1ª med.'!#REF!</definedName>
    <definedName name="_TT75">'[1]Relatório-1ª med.'!#REF!</definedName>
    <definedName name="_TT76">'[1]Relatório-1ª med.'!#REF!</definedName>
    <definedName name="_TT77">'[1]Relatório-1ª med.'!#REF!</definedName>
    <definedName name="_TT78">'[1]Relatório-1ª med.'!#REF!</definedName>
    <definedName name="_TT79">'[1]Relatório-1ª med.'!#REF!</definedName>
    <definedName name="_TT94">'[1]Relatório-1ª med.'!#REF!</definedName>
    <definedName name="_TT95">'[1]Relatório-1ª med.'!#REF!</definedName>
    <definedName name="_TT97">'[1]Relatório-1ª med.'!#REF!</definedName>
    <definedName name="_UNI11100">#REF!</definedName>
    <definedName name="_UNI11110">#REF!</definedName>
    <definedName name="_UNI11115">#REF!</definedName>
    <definedName name="_UNI11125">#REF!</definedName>
    <definedName name="_UNI11130">#REF!</definedName>
    <definedName name="_UNI11135">#REF!</definedName>
    <definedName name="_UNI11145">#REF!</definedName>
    <definedName name="_UNI11150">#REF!</definedName>
    <definedName name="_UNI11165">#REF!</definedName>
    <definedName name="_UNI11170">#REF!</definedName>
    <definedName name="_UNI11180">#REF!</definedName>
    <definedName name="_UNI11185">#REF!</definedName>
    <definedName name="_UNI11220">#REF!</definedName>
    <definedName name="_UNI12105">#REF!</definedName>
    <definedName name="_UNI12555">#REF!</definedName>
    <definedName name="_UNI12570">#REF!</definedName>
    <definedName name="_UNI12575">#REF!</definedName>
    <definedName name="_UNI12580">#REF!</definedName>
    <definedName name="_UNI12600">#REF!</definedName>
    <definedName name="_UNI12610">#REF!</definedName>
    <definedName name="_UNI12630">#REF!</definedName>
    <definedName name="_UNI12631">#REF!</definedName>
    <definedName name="_UNI12640">#REF!</definedName>
    <definedName name="_UNI12645">#REF!</definedName>
    <definedName name="_UNI12665">#REF!</definedName>
    <definedName name="_UNI12690">#REF!</definedName>
    <definedName name="_UNI12700">#REF!</definedName>
    <definedName name="_UNI12710">#REF!</definedName>
    <definedName name="_UNI13111">#REF!</definedName>
    <definedName name="_UNI13112">#REF!</definedName>
    <definedName name="_UNI13121">#REF!</definedName>
    <definedName name="_UNI13720">#REF!</definedName>
    <definedName name="_UNI14100">#REF!</definedName>
    <definedName name="_UNI14161">#REF!</definedName>
    <definedName name="_UNI14195">#REF!</definedName>
    <definedName name="_UNI14205">#REF!</definedName>
    <definedName name="_UNI14260">#REF!</definedName>
    <definedName name="_UNI14500">#REF!</definedName>
    <definedName name="_UNI14515">#REF!</definedName>
    <definedName name="_UNI14555">#REF!</definedName>
    <definedName name="_UNI14565">#REF!</definedName>
    <definedName name="_UNI15135">#REF!</definedName>
    <definedName name="_UNI15140">#REF!</definedName>
    <definedName name="_UNI15195">#REF!</definedName>
    <definedName name="_UNI15225">#REF!</definedName>
    <definedName name="_UNI15230">#REF!</definedName>
    <definedName name="_UNI15515">#REF!</definedName>
    <definedName name="_UNI15560">#REF!</definedName>
    <definedName name="_UNI15565">#REF!</definedName>
    <definedName name="_UNI15570">#REF!</definedName>
    <definedName name="_UNI15575">#REF!</definedName>
    <definedName name="_UNI15583">#REF!</definedName>
    <definedName name="_UNI15590">#REF!</definedName>
    <definedName name="_UNI15591">#REF!</definedName>
    <definedName name="_UNI15610">#REF!</definedName>
    <definedName name="_UNI15625">#REF!</definedName>
    <definedName name="_UNI15635">#REF!</definedName>
    <definedName name="_UNI15655">#REF!</definedName>
    <definedName name="_UNI15665">#REF!</definedName>
    <definedName name="_UNI16515">#REF!</definedName>
    <definedName name="_UNI16535">#REF!</definedName>
    <definedName name="_UNI17140">#REF!</definedName>
    <definedName name="_UNI19500">#REF!</definedName>
    <definedName name="_UNI19501">#REF!</definedName>
    <definedName name="_UNI19502">#REF!</definedName>
    <definedName name="_UNI19503">#REF!</definedName>
    <definedName name="_UNI19504">#REF!</definedName>
    <definedName name="_UNI19505">#REF!</definedName>
    <definedName name="_UNI20100">#REF!</definedName>
    <definedName name="_UNI20105">#REF!</definedName>
    <definedName name="_UNI20110">#REF!</definedName>
    <definedName name="_UNI20115">#REF!</definedName>
    <definedName name="_UNI20130">#REF!</definedName>
    <definedName name="_UNI20135">#REF!</definedName>
    <definedName name="_UNI20140">#REF!</definedName>
    <definedName name="_UNI20145">#REF!</definedName>
    <definedName name="_UNI20150">#REF!</definedName>
    <definedName name="_UNI20155">#REF!</definedName>
    <definedName name="_UNI20175">#REF!</definedName>
    <definedName name="_UNI20185">#REF!</definedName>
    <definedName name="_UNI20190">#REF!</definedName>
    <definedName name="_UNI20195">#REF!</definedName>
    <definedName name="_UNI20210">#REF!</definedName>
    <definedName name="_VAL11100">#REF!</definedName>
    <definedName name="_VAL11110">#REF!</definedName>
    <definedName name="_VAL11115">#REF!</definedName>
    <definedName name="_VAL11125">#REF!</definedName>
    <definedName name="_VAL11130">#REF!</definedName>
    <definedName name="_VAL11135">#REF!</definedName>
    <definedName name="_VAL11145">#REF!</definedName>
    <definedName name="_VAL11150">#REF!</definedName>
    <definedName name="_VAL11165">#REF!</definedName>
    <definedName name="_VAL11170">#REF!</definedName>
    <definedName name="_VAL11180">#REF!</definedName>
    <definedName name="_VAL11185">#REF!</definedName>
    <definedName name="_VAL11220">#REF!</definedName>
    <definedName name="_VAL12105">#REF!</definedName>
    <definedName name="_VAL12555">#REF!</definedName>
    <definedName name="_VAL12570">#REF!</definedName>
    <definedName name="_VAL12575">#REF!</definedName>
    <definedName name="_VAL12580">#REF!</definedName>
    <definedName name="_VAL12600">#REF!</definedName>
    <definedName name="_VAL12610">#REF!</definedName>
    <definedName name="_VAL12630">#REF!</definedName>
    <definedName name="_VAL12631">#REF!</definedName>
    <definedName name="_VAL12640">#REF!</definedName>
    <definedName name="_VAL12645">#REF!</definedName>
    <definedName name="_VAL12665">#REF!</definedName>
    <definedName name="_VAL12690">#REF!</definedName>
    <definedName name="_VAL12700">#REF!</definedName>
    <definedName name="_VAL12710">#REF!</definedName>
    <definedName name="_VAL13111">#REF!</definedName>
    <definedName name="_VAL13112">#REF!</definedName>
    <definedName name="_VAL13121">#REF!</definedName>
    <definedName name="_VAL13720">#REF!</definedName>
    <definedName name="_VAL14100">#REF!</definedName>
    <definedName name="_VAL14161">#REF!</definedName>
    <definedName name="_VAL14195">#REF!</definedName>
    <definedName name="_VAL14205">#REF!</definedName>
    <definedName name="_VAL14260">#REF!</definedName>
    <definedName name="_VAL14500">#REF!</definedName>
    <definedName name="_VAL14515">#REF!</definedName>
    <definedName name="_VAL14555">#REF!</definedName>
    <definedName name="_VAL14565">#REF!</definedName>
    <definedName name="_VAL15135">#REF!</definedName>
    <definedName name="_VAL15140">#REF!</definedName>
    <definedName name="_VAL15195">#REF!</definedName>
    <definedName name="_VAL15225">#REF!</definedName>
    <definedName name="_VAL15230">#REF!</definedName>
    <definedName name="_VAL15515">#REF!</definedName>
    <definedName name="_VAL15560">#REF!</definedName>
    <definedName name="_VAL15565">#REF!</definedName>
    <definedName name="_VAL15570">#REF!</definedName>
    <definedName name="_VAL15575">#REF!</definedName>
    <definedName name="_VAL15583">#REF!</definedName>
    <definedName name="_VAL15590">#REF!</definedName>
    <definedName name="_VAL15591">#REF!</definedName>
    <definedName name="_VAL15610">#REF!</definedName>
    <definedName name="_VAL15625">#REF!</definedName>
    <definedName name="_VAL15635">#REF!</definedName>
    <definedName name="_VAL15655">#REF!</definedName>
    <definedName name="_VAL15665">#REF!</definedName>
    <definedName name="_VAL16515">#REF!</definedName>
    <definedName name="_VAL16535">#REF!</definedName>
    <definedName name="_VAL17140">#REF!</definedName>
    <definedName name="_VAL19500">#REF!</definedName>
    <definedName name="_VAL19501">#REF!</definedName>
    <definedName name="_VAL19502">#REF!</definedName>
    <definedName name="_VAL19503">#REF!</definedName>
    <definedName name="_VAL19504">#REF!</definedName>
    <definedName name="_VAL19505">#REF!</definedName>
    <definedName name="_VAL20100">#REF!</definedName>
    <definedName name="_VAL20105">#REF!</definedName>
    <definedName name="_VAL20110">#REF!</definedName>
    <definedName name="_VAL20115">#REF!</definedName>
    <definedName name="_VAL20130">#REF!</definedName>
    <definedName name="_VAL20135">#REF!</definedName>
    <definedName name="_VAL20140">#REF!</definedName>
    <definedName name="_VAL20145">#REF!</definedName>
    <definedName name="_VAL20150">#REF!</definedName>
    <definedName name="_VAL20155">#REF!</definedName>
    <definedName name="_VAL20175">#REF!</definedName>
    <definedName name="_VAL20185">#REF!</definedName>
    <definedName name="_VAL20190">#REF!</definedName>
    <definedName name="_VAL20195">#REF!</definedName>
    <definedName name="_VAL20210">#REF!</definedName>
    <definedName name="_WCS13_">#REF!</definedName>
    <definedName name="_WCS43_">#REF!</definedName>
    <definedName name="_WDCN1.S1_">#REF!</definedName>
    <definedName name="_WGZY_">#REF!</definedName>
    <definedName name="_WGZY__6">#REF!</definedName>
    <definedName name="_WICE1_">#REF!</definedName>
    <definedName name="_WIRA1.A8_">#REF!</definedName>
    <definedName name="_x">#REF!</definedName>
    <definedName name="_Y">#REF!</definedName>
    <definedName name="_Y_1">#REF!</definedName>
    <definedName name="a">#REF!</definedName>
    <definedName name="A_10">#REF!</definedName>
    <definedName name="A_11">#REF!</definedName>
    <definedName name="A_12">#REF!</definedName>
    <definedName name="A_13">#REF!</definedName>
    <definedName name="A_14">#REF!</definedName>
    <definedName name="A_15">#REF!</definedName>
    <definedName name="A_16">#REF!</definedName>
    <definedName name="A_17">#REF!</definedName>
    <definedName name="A_18">#REF!</definedName>
    <definedName name="A_2">#REF!</definedName>
    <definedName name="a_4">#REF!</definedName>
    <definedName name="A_5">#REF!</definedName>
    <definedName name="A_7">#REF!</definedName>
    <definedName name="A_8">#REF!</definedName>
    <definedName name="A_9">#REF!</definedName>
    <definedName name="A_Brita_25">#REF!</definedName>
    <definedName name="A_Chapisco">#REF!</definedName>
    <definedName name="A_Comprimento">#REF!</definedName>
    <definedName name="A_Concreto_A">#REF!</definedName>
    <definedName name="A_Concreto_M">#REF!</definedName>
    <definedName name="A_Concreto_S">#REF!</definedName>
    <definedName name="A_Escavação">#REF!</definedName>
    <definedName name="A_Espessura">#REF!</definedName>
    <definedName name="A_km">#REF!</definedName>
    <definedName name="A_Largura">#REF!</definedName>
    <definedName name="A_Massa_única">#REF!</definedName>
    <definedName name="A_Pintura">#REF!</definedName>
    <definedName name="A_Profundidade">#REF!</definedName>
    <definedName name="A_reaterro">#REF!</definedName>
    <definedName name="a1B16279">#REF!</definedName>
    <definedName name="AA">#REF!</definedName>
    <definedName name="AA_1">#REF!</definedName>
    <definedName name="AA_10">#REF!</definedName>
    <definedName name="AA_12">#REF!</definedName>
    <definedName name="AA_13">#REF!</definedName>
    <definedName name="AA_19">#REF!</definedName>
    <definedName name="AA_2">#REF!</definedName>
    <definedName name="AA_21">#REF!</definedName>
    <definedName name="AA_23">#REF!</definedName>
    <definedName name="AA_24">#REF!</definedName>
    <definedName name="AA_26">#REF!</definedName>
    <definedName name="AA_27">#REF!</definedName>
    <definedName name="AA_29">#REF!</definedName>
    <definedName name="AA_30">#REF!</definedName>
    <definedName name="AA_31">#REF!</definedName>
    <definedName name="AA_33">#REF!</definedName>
    <definedName name="AA_34">#REF!</definedName>
    <definedName name="AA_35">#REF!</definedName>
    <definedName name="AA_36">#REF!</definedName>
    <definedName name="AA_37">#REF!</definedName>
    <definedName name="AA_38">#REF!</definedName>
    <definedName name="AA_39">#REF!</definedName>
    <definedName name="AA_4">#REF!</definedName>
    <definedName name="AA_40">#REF!</definedName>
    <definedName name="AA_41">#REF!</definedName>
    <definedName name="AA_42">#REF!</definedName>
    <definedName name="AA_43">#REF!</definedName>
    <definedName name="AA_44">#REF!</definedName>
    <definedName name="AA_45">#REF!</definedName>
    <definedName name="AA_46">#REF!</definedName>
    <definedName name="AA_47">#REF!</definedName>
    <definedName name="AA_48">#REF!</definedName>
    <definedName name="AA_51">#REF!</definedName>
    <definedName name="AA_52">#REF!</definedName>
    <definedName name="AA_53">#REF!</definedName>
    <definedName name="AA_54">#REF!</definedName>
    <definedName name="AA_55">#REF!</definedName>
    <definedName name="AA_56">#REF!</definedName>
    <definedName name="AA_57">#REF!</definedName>
    <definedName name="AA_58">#REF!</definedName>
    <definedName name="AA_59">#REF!</definedName>
    <definedName name="AA_60">#REF!</definedName>
    <definedName name="AA_61">#REF!</definedName>
    <definedName name="AA_62">#REF!</definedName>
    <definedName name="AA_63">#REF!</definedName>
    <definedName name="AA_64">#REF!</definedName>
    <definedName name="AA_65">#REF!</definedName>
    <definedName name="AA_66">#REF!</definedName>
    <definedName name="AA_67">#REF!</definedName>
    <definedName name="AA_68">#REF!</definedName>
    <definedName name="AA_69">#REF!</definedName>
    <definedName name="AA_7">#REF!</definedName>
    <definedName name="AA_70">#REF!</definedName>
    <definedName name="AA_71">#REF!</definedName>
    <definedName name="AA_72">#REF!</definedName>
    <definedName name="AA_8">#REF!</definedName>
    <definedName name="AAA">#REF!</definedName>
    <definedName name="aaaa">#REF!</definedName>
    <definedName name="AAAAA">#REF!</definedName>
    <definedName name="aaaaaa">#REF!</definedName>
    <definedName name="AAAAAAA">#REF!</definedName>
    <definedName name="aaaaaaaa">#REF!</definedName>
    <definedName name="aaaaaaaaaaaa">#REF!</definedName>
    <definedName name="AAAAAAAAAAAAA">#REF!</definedName>
    <definedName name="aaaaddd">#REF!</definedName>
    <definedName name="aasas">#REF!</definedName>
    <definedName name="aauf">#REF!</definedName>
    <definedName name="aauf_2">#REF!</definedName>
    <definedName name="aauq">#REF!</definedName>
    <definedName name="aauq_2">#REF!</definedName>
    <definedName name="AB">#REF!</definedName>
    <definedName name="ABC">#REF!</definedName>
    <definedName name="ABC_ATUAL">#REF!</definedName>
    <definedName name="ABC_LAGOA">#REF!</definedName>
    <definedName name="ABRA">#REF!</definedName>
    <definedName name="Ac">#REF!</definedName>
    <definedName name="ACAP20">#REF!</definedName>
    <definedName name="ACRE">#REF!</definedName>
    <definedName name="activatedados.form2">IF(ISNUMBER([2]Eventograma_e_Quantitativos!$K1),[2]Eventograma_e_Quantitativos!$K1&amp;"-"&amp;INDEX(Eventos,[2]Eventograma_e_Quantitativos!$K1,2),"")</definedName>
    <definedName name="acumulado">#REF!</definedName>
    <definedName name="acumulado_2">#REF!</definedName>
    <definedName name="acumulado_4">#REF!</definedName>
    <definedName name="acumulado_4_2">#REF!</definedName>
    <definedName name="ACVRVBR">#REF!</definedName>
    <definedName name="AD">#REF!</definedName>
    <definedName name="ADASF">#REF!</definedName>
    <definedName name="ADASFDS">#REF!</definedName>
    <definedName name="ADDa">#REF!</definedName>
    <definedName name="ADDDD">#REF!</definedName>
    <definedName name="ademir">{#N/A,#N/A,FALSE,"Cronograma";#N/A,#N/A,FALSE,"Cronogr. 2"}</definedName>
    <definedName name="adf">#REF!</definedName>
    <definedName name="adfedfds">#REF!</definedName>
    <definedName name="ADFSDA">#REF!</definedName>
    <definedName name="ADFSFSD">#REF!</definedName>
    <definedName name="ADMO">#REF!</definedName>
    <definedName name="AdPeri">#REF!</definedName>
    <definedName name="ADPL">#REF!</definedName>
    <definedName name="ADS">#REF!</definedName>
    <definedName name="AEMUL">#REF!</definedName>
    <definedName name="AFDD">#REF!</definedName>
    <definedName name="AFSDF">#REF!</definedName>
    <definedName name="AFSF">#REF!</definedName>
    <definedName name="AFSFS">#REF!</definedName>
    <definedName name="ago">#REF!</definedName>
    <definedName name="AGOA">#REF!</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GSD">#REF!</definedName>
    <definedName name="AGSDG">#REF!</definedName>
    <definedName name="AIL">#REF!</definedName>
    <definedName name="AILTON">#REF!</definedName>
    <definedName name="AJUDA">#REF!</definedName>
    <definedName name="AKSDGL">#REF!</definedName>
    <definedName name="alcool">#REF!</definedName>
    <definedName name="Alex">#REF!</definedName>
    <definedName name="ALIMENTAÇÃO.">#REF!</definedName>
    <definedName name="ALMOÇO101">#REF!</definedName>
    <definedName name="ALMOÇO110">#REF!</definedName>
    <definedName name="ALTA">'[3]PRO-08'!#REF!</definedName>
    <definedName name="ALTA_10">#REF!</definedName>
    <definedName name="ALTA_11">#REF!</definedName>
    <definedName name="ALTA_12">#REF!</definedName>
    <definedName name="ALTA_13">#REF!</definedName>
    <definedName name="ALTA_14">#REF!</definedName>
    <definedName name="ALTA_15">#REF!</definedName>
    <definedName name="ALTA_16">#REF!</definedName>
    <definedName name="ALTA_17">#REF!</definedName>
    <definedName name="ALTA_18">#REF!</definedName>
    <definedName name="ALTA_5">#REF!</definedName>
    <definedName name="ALTA_6">#REF!</definedName>
    <definedName name="ALTA_7">#REF!</definedName>
    <definedName name="ALTA_8">#REF!</definedName>
    <definedName name="ALTA_9">#REF!</definedName>
    <definedName name="alteração2">#REF!</definedName>
    <definedName name="alvenaria_1">#REF!</definedName>
    <definedName name="alvenaria_1_1_2">#REF!</definedName>
    <definedName name="alvenaria_1_2">#REF!</definedName>
    <definedName name="Alvenaria_vedação">#REF!</definedName>
    <definedName name="ALVEREVEST">#REF!</definedName>
    <definedName name="amarela">#REF!</definedName>
    <definedName name="amarela_2">#REF!</definedName>
    <definedName name="amarela_4">#REF!</definedName>
    <definedName name="amarelaa">#REF!</definedName>
    <definedName name="AMBIENTE">#REF!</definedName>
    <definedName name="AMO">#REF!</definedName>
    <definedName name="AMORLDMLENFK">[4]COMPOSIÇÃO!#REF!</definedName>
    <definedName name="ANA">'[5]Refor Out_ 2001 _ BDI_20_ Ajust'!#REF!</definedName>
    <definedName name="ANDRE">#REF!</definedName>
    <definedName name="anel">#REF!</definedName>
    <definedName name="ANEXO_10_MATRIZ_DE_RESPONSABILIDADE">#REF!</definedName>
    <definedName name="ANO">#REF!</definedName>
    <definedName name="anos">#REF!</definedName>
    <definedName name="anscount">3</definedName>
    <definedName name="ant">#REF!</definedName>
    <definedName name="ANTIGA">#REF!</definedName>
    <definedName name="AQCAP20">#REF!</definedName>
    <definedName name="AQCM30">#REF!</definedName>
    <definedName name="AQRM1C">#REF!</definedName>
    <definedName name="AQRR1C">#REF!</definedName>
    <definedName name="ar">#REF!</definedName>
    <definedName name="area">#REF!</definedName>
    <definedName name="ÀREA">#REF!</definedName>
    <definedName name="ÀREA_ACUM">#REF!</definedName>
    <definedName name="area_base">#REF!</definedName>
    <definedName name="Area_de_immpressao">#REF!</definedName>
    <definedName name="Area_de_Impreessao">#REF!</definedName>
    <definedName name="_xlnm.Print_Area" localSheetId="0">CRONOGRAMA!$A$1:$N$177</definedName>
    <definedName name="_xlnm.Print_Area">#REF!</definedName>
    <definedName name="Area_de_impressaoo">#REF!</definedName>
    <definedName name="Area_de_impressaooo">#REF!</definedName>
    <definedName name="Area_de_impressaoooo">#REF!</definedName>
    <definedName name="Area_de_impressaooooo">#REF!</definedName>
    <definedName name="Area_de_impresssao">#REF!</definedName>
    <definedName name="Area_de_IMPRESSSAOO">#REF!</definedName>
    <definedName name="Area_de_Impressssao">#REF!</definedName>
    <definedName name="Area_de_impresssssao">#REF!</definedName>
    <definedName name="Área_impressão_IM">#REF!</definedName>
    <definedName name="Área_impressão_IM_4">#REF!</definedName>
    <definedName name="AREAL">#REF!</definedName>
    <definedName name="AREAL_48">#REF!</definedName>
    <definedName name="AreaTeste">#REF!</definedName>
    <definedName name="AreaTeste2">#REF!</definedName>
    <definedName name="areia">#REF!</definedName>
    <definedName name="ARG">#REF!</definedName>
    <definedName name="ARI">#REF!</definedName>
    <definedName name="Arial">#REF!</definedName>
    <definedName name="ARLIIIIIIIII">#REF!</definedName>
    <definedName name="Artes">#REF!</definedName>
    <definedName name="artFiscal">[2]DADOS!$D$23</definedName>
    <definedName name="as">#REF!</definedName>
    <definedName name="as_10">#REF!</definedName>
    <definedName name="as_11">#REF!</definedName>
    <definedName name="as_12">#REF!</definedName>
    <definedName name="as_13">#REF!</definedName>
    <definedName name="as_14">#REF!</definedName>
    <definedName name="as_15">#REF!</definedName>
    <definedName name="as_16">#REF!</definedName>
    <definedName name="as_17">#REF!</definedName>
    <definedName name="as_18">#REF!</definedName>
    <definedName name="as_2">#REF!</definedName>
    <definedName name="as_5">#REF!</definedName>
    <definedName name="as_6">#REF!</definedName>
    <definedName name="as_7">#REF!</definedName>
    <definedName name="as_8">#REF!</definedName>
    <definedName name="as_9">#REF!</definedName>
    <definedName name="ASA">#REF!</definedName>
    <definedName name="asas">#REF!</definedName>
    <definedName name="asas_10">#REF!</definedName>
    <definedName name="asas_11">#REF!</definedName>
    <definedName name="asas_12">#REF!</definedName>
    <definedName name="asas_13">#REF!</definedName>
    <definedName name="asas_14">#REF!</definedName>
    <definedName name="asas_15">#REF!</definedName>
    <definedName name="asas_16">#REF!</definedName>
    <definedName name="asas_17">#REF!</definedName>
    <definedName name="asas_18">#REF!</definedName>
    <definedName name="asas_5">#REF!</definedName>
    <definedName name="asas_6">#REF!</definedName>
    <definedName name="asas_7">#REF!</definedName>
    <definedName name="asas_8">#REF!</definedName>
    <definedName name="asas_9">#REF!</definedName>
    <definedName name="ASASA">#REF!</definedName>
    <definedName name="asasdadad">#REF!</definedName>
    <definedName name="asd">#REF!</definedName>
    <definedName name="asdf">#REF!</definedName>
    <definedName name="asdfas">#REF!</definedName>
    <definedName name="ASDFF">#REF!</definedName>
    <definedName name="asdfghj">#REF!</definedName>
    <definedName name="ASDFSFDS">#REF!</definedName>
    <definedName name="ASDSAD">#REF!</definedName>
    <definedName name="ASDSAD_10">#REF!</definedName>
    <definedName name="ASDSAD_11">#REF!</definedName>
    <definedName name="ASDSAD_12">#REF!</definedName>
    <definedName name="ASDSAD_13">#REF!</definedName>
    <definedName name="ASDSAD_14">#REF!</definedName>
    <definedName name="ASDSAD_15">#REF!</definedName>
    <definedName name="ASDSAD_16">#REF!</definedName>
    <definedName name="ASDSAD_17">#REF!</definedName>
    <definedName name="ASDSAD_18">#REF!</definedName>
    <definedName name="ASDSAD_2">#REF!</definedName>
    <definedName name="ASDSAD_5">#REF!</definedName>
    <definedName name="ASDSAD_6">#REF!</definedName>
    <definedName name="ASDSAD_7">#REF!</definedName>
    <definedName name="ASDSAD_8">#REF!</definedName>
    <definedName name="ASDSAD_9">#REF!</definedName>
    <definedName name="ASFDG">#REF!</definedName>
    <definedName name="ASFDGD">#REF!</definedName>
    <definedName name="ASFDSFD">#REF!</definedName>
    <definedName name="ASFDSFS">#REF!</definedName>
    <definedName name="ASFS">#REF!</definedName>
    <definedName name="ASFSFA">#REF!</definedName>
    <definedName name="ASFSFDS">#REF!</definedName>
    <definedName name="ASFVASV">#REF!</definedName>
    <definedName name="ASG">#REF!</definedName>
    <definedName name="ASGD">#REF!</definedName>
    <definedName name="ASGDF">#REF!</definedName>
    <definedName name="ASP">#REF!</definedName>
    <definedName name="ASSEN_TUBO_EMISS">#REF!</definedName>
    <definedName name="ASSEN_TUBO_EMISS2">#REF!</definedName>
    <definedName name="ASSENT_EMISS3_S">#REF!</definedName>
    <definedName name="ASSENT_TUBO">#REF!</definedName>
    <definedName name="Assina">#REF!</definedName>
    <definedName name="ASVDVFA">#REF!</definedName>
    <definedName name="ATA_DE_REUNIÃO">#REF!</definedName>
    <definedName name="ATENÇÃO">{#N/A,#N/A,FALSE,"MO (2)"}</definedName>
    <definedName name="Atividad">#REF!</definedName>
    <definedName name="ATIVIDADE">#REF!</definedName>
    <definedName name="ATUAL">#REF!</definedName>
    <definedName name="AUREA">#REF!</definedName>
    <definedName name="auspicio">#REF!</definedName>
    <definedName name="Aut_original">[6]PROJETO!#REF!</definedName>
    <definedName name="Aut_original2">#REF!</definedName>
    <definedName name="Aut_r2">#REF!</definedName>
    <definedName name="Aut_resumo">[7]RESUMO_AUT1!#REF!</definedName>
    <definedName name="AUTO">#REF!</definedName>
    <definedName name="AUTOEVENTO">#REF!</definedName>
    <definedName name="AUTOMOVEL">#REF!</definedName>
    <definedName name="aux">#REF!</definedName>
    <definedName name="AUX.">#REF!</definedName>
    <definedName name="AuxHab">#REF!</definedName>
    <definedName name="auxiliar">#REF!</definedName>
    <definedName name="AUXILIARES">#REF!</definedName>
    <definedName name="Av.Fis.">#REF!</definedName>
    <definedName name="Avanco">#REF!</definedName>
    <definedName name="avanço">#REF!</definedName>
    <definedName name="AVANCOFINANCEIRO">#REF!</definedName>
    <definedName name="AVC">#REF!</definedName>
    <definedName name="aZUEN">#REF!</definedName>
    <definedName name="azul">#REF!</definedName>
    <definedName name="azul_2">#REF!</definedName>
    <definedName name="azul_4">#REF!</definedName>
    <definedName name="azull">#REF!</definedName>
    <definedName name="AZULLSINAL">#REF!</definedName>
    <definedName name="AZULSINAL">#REF!</definedName>
    <definedName name="AZULSINAL_2">#REF!</definedName>
    <definedName name="AZULSINAL_4">#REF!</definedName>
    <definedName name="azulsinall">#REF!</definedName>
    <definedName name="B">{#N/A,#N/A,FALSE,"MO (2)"}</definedName>
    <definedName name="b_10">#REF!</definedName>
    <definedName name="b_11">#REF!</definedName>
    <definedName name="b_12">#REF!</definedName>
    <definedName name="b_13">#REF!</definedName>
    <definedName name="b_14">#REF!</definedName>
    <definedName name="b_15">#REF!</definedName>
    <definedName name="b_16">#REF!</definedName>
    <definedName name="b_17">#REF!</definedName>
    <definedName name="b_18">#REF!</definedName>
    <definedName name="b_2">#REF!</definedName>
    <definedName name="b_8">#REF!</definedName>
    <definedName name="b_9">#REF!</definedName>
    <definedName name="B_MEC">#REF!</definedName>
    <definedName name="BACIA_3">#REF!</definedName>
    <definedName name="bacia15">#REF!</definedName>
    <definedName name="bacia16">#REF!</definedName>
    <definedName name="BACIA160">#REF!</definedName>
    <definedName name="BACIA17">#REF!</definedName>
    <definedName name="BAE">#REF!</definedName>
    <definedName name="BAIANO">#REF!</definedName>
    <definedName name="Banco_dados_IM">#REF!</definedName>
    <definedName name="Banco_dados_IM2">#REF!</definedName>
    <definedName name="_xlnm.Database">#REF!</definedName>
    <definedName name="Banco_de_dadoss">#REF!</definedName>
    <definedName name="banco2">#REF!</definedName>
    <definedName name="banco2_19">#REF!</definedName>
    <definedName name="bar">#REF!</definedName>
    <definedName name="bar_10">#REF!</definedName>
    <definedName name="bar_11">#REF!</definedName>
    <definedName name="bar_12">#REF!</definedName>
    <definedName name="bar_13">#REF!</definedName>
    <definedName name="bar_14">#REF!</definedName>
    <definedName name="bar_15">#REF!</definedName>
    <definedName name="bar_16">#REF!</definedName>
    <definedName name="bar_17">#REF!</definedName>
    <definedName name="bar_18">#REF!</definedName>
    <definedName name="bar_2">#REF!</definedName>
    <definedName name="bar_5">#REF!</definedName>
    <definedName name="bar_6">#REF!</definedName>
    <definedName name="bar_7">#REF!</definedName>
    <definedName name="bar_8">#REF!</definedName>
    <definedName name="bar_9">#REF!</definedName>
    <definedName name="BASE">#REF!</definedName>
    <definedName name="bau">#REF!</definedName>
    <definedName name="BB">#REF!</definedName>
    <definedName name="bb_38">#REF!</definedName>
    <definedName name="BBB">#REF!</definedName>
    <definedName name="BBBB">#N/A</definedName>
    <definedName name="bbbbbb">#REF!</definedName>
    <definedName name="BD">#REF!</definedName>
    <definedName name="BDD_01">#REF!</definedName>
    <definedName name="bdgfsb">#REF!</definedName>
    <definedName name="BDI">#REF!</definedName>
    <definedName name="BDI.">#REF!</definedName>
    <definedName name="BDI_10">#REF!</definedName>
    <definedName name="BDI_11">#REF!</definedName>
    <definedName name="BDI_12">#REF!</definedName>
    <definedName name="BDI_13">#REF!</definedName>
    <definedName name="BDI_14">#REF!</definedName>
    <definedName name="BDI_15">#REF!</definedName>
    <definedName name="BDI_16">#REF!</definedName>
    <definedName name="BDI_17">#REF!</definedName>
    <definedName name="BDI_18">#REF!</definedName>
    <definedName name="BDI_2">#REF!</definedName>
    <definedName name="BDI_3">#REF!</definedName>
    <definedName name="BDI_4">#REF!</definedName>
    <definedName name="BDI_5">#REF!</definedName>
    <definedName name="BDI_6">#REF!</definedName>
    <definedName name="BDI_7">#REF!</definedName>
    <definedName name="BDI_8">#REF!</definedName>
    <definedName name="BDI_9">#REF!</definedName>
    <definedName name="BDI_DIF">#REF!</definedName>
    <definedName name="BDIc">#REF!</definedName>
    <definedName name="BDIf">#REF!</definedName>
    <definedName name="BDIM">#REF!</definedName>
    <definedName name="BDIS">#REF!</definedName>
    <definedName name="BDU">#REF!</definedName>
    <definedName name="bebado">#REF!</definedName>
    <definedName name="BG">#REF!</definedName>
    <definedName name="BG_2">#REF!</definedName>
    <definedName name="BG_4">#REF!</definedName>
    <definedName name="bgbg">#REF!</definedName>
    <definedName name="bgg">#REF!</definedName>
    <definedName name="bgh">#REF!</definedName>
    <definedName name="Bgraduada">#REF!</definedName>
    <definedName name="BGU">#REF!</definedName>
    <definedName name="BGU_2">#REF!</definedName>
    <definedName name="BGU_4">#REF!</definedName>
    <definedName name="BGUU">#REF!</definedName>
    <definedName name="BIO">#REF!</definedName>
    <definedName name="BL_ANC_EMISS3_S">#REF!</definedName>
    <definedName name="BL_ANCO_EMISS2">#REF!</definedName>
    <definedName name="BLOCO">#REF!</definedName>
    <definedName name="BLOCO_ANCOR_EMISS">#REF!</definedName>
    <definedName name="Bloco2">#REF!</definedName>
    <definedName name="BLOCOS">#REF!</definedName>
    <definedName name="Bomba_putzmeister">#REF!</definedName>
    <definedName name="bonificação">#REF!</definedName>
    <definedName name="bonificaçãoo">#REF!</definedName>
    <definedName name="bosta">{#N/A,#N/A,FALSE,"Cronograma";#N/A,#N/A,FALSE,"Cronogr. 2"}</definedName>
    <definedName name="BRIOPA">#REF!</definedName>
    <definedName name="BRITAGEM">{#N/A,#N/A,FALSE,"GERAL";#N/A,#N/A,FALSE,"012-96";#N/A,#N/A,FALSE,"018-96";#N/A,#N/A,FALSE,"027-96";#N/A,#N/A,FALSE,"059-96";#N/A,#N/A,FALSE,"076-96";#N/A,#N/A,FALSE,"019-97";#N/A,#N/A,FALSE,"021-97";#N/A,#N/A,FALSE,"022-97";#N/A,#N/A,FALSE,"028-97"}</definedName>
    <definedName name="bruno">#REF!</definedName>
    <definedName name="bsdbsd">#REF!</definedName>
    <definedName name="bsdbsgfdzb">#REF!</definedName>
    <definedName name="bsgfdbsgfdb">#REF!</definedName>
    <definedName name="BU">#REF!</definedName>
    <definedName name="buc3eta">#REF!</definedName>
    <definedName name="bueirodetalhado">#REF!</definedName>
    <definedName name="BuiltIn_AutoFilter___2">#REF!</definedName>
    <definedName name="BuiltIn_AutoFilter___2_1">#REF!</definedName>
    <definedName name="BuiltIn_AutoFilter___2_2">#REF!</definedName>
    <definedName name="BuiltIn_AutoFilter___2_3">#REF!</definedName>
    <definedName name="BuiltIn_AutoFilter___2_4">#REF!</definedName>
    <definedName name="BuiltIn_AutoFilter___2_5">#REF!</definedName>
    <definedName name="BuiltIn_AutoFilter___2_6">#REF!</definedName>
    <definedName name="BuiltIn_AutoFilter___2_7">#REF!</definedName>
    <definedName name="BuiltIn_AutoFilter___2_8">#REF!</definedName>
    <definedName name="BuiltIn_AutoFilter___2_9">#REF!</definedName>
    <definedName name="BuiltIn_Print_Area">#REF!</definedName>
    <definedName name="BuiltIn_Print_Area___0">#REF!</definedName>
    <definedName name="BuiltIn_Print_Area___0___0">#REF!</definedName>
    <definedName name="BuiltIn_Print_Area___0___0___0___0">#REF!</definedName>
    <definedName name="BuiltIn_Print_Area___0___0___0___0___0">#REF!</definedName>
    <definedName name="BuiltIn_Print_Area___0___0___0___0___0___0">#REF!</definedName>
    <definedName name="BuiltIn_Print_Area_2">#REF!</definedName>
    <definedName name="BuiltIn_Print_Area_4">#REF!</definedName>
    <definedName name="BuiltIn_Print_Titles">#REF!</definedName>
    <definedName name="BuiltIn_Print_Titles___0">#REF!</definedName>
    <definedName name="BuiltIn_Print_Titles___0___0___0">#REF!</definedName>
    <definedName name="BuiltIn_Print_Titles___0___0___0___0">#REF!</definedName>
    <definedName name="BuiltIn_Print_Titles___0___0___0___0___0___0">#REF!</definedName>
    <definedName name="BV">#REF!</definedName>
    <definedName name="BVEOLISA">#REF!</definedName>
    <definedName name="C_">#REF!</definedName>
    <definedName name="C_CUSTO">#REF!</definedName>
    <definedName name="C_Univ">#REF!</definedName>
    <definedName name="CA´L" hidden="1">{#N/A,#N/A,FALSE,"Cronograma";#N/A,#N/A,FALSE,"Cronogr. 2"}</definedName>
    <definedName name="cab_cortes">#REF!</definedName>
    <definedName name="cab_dmt">#REF!</definedName>
    <definedName name="cab_limpeza">#REF!</definedName>
    <definedName name="CABEÇA">#REF!</definedName>
    <definedName name="cabmeio">#REF!</definedName>
    <definedName name="CABO">#REF!</definedName>
    <definedName name="CAD_EMISS3_S">#REF!</definedName>
    <definedName name="CADASTRO">#REF!</definedName>
    <definedName name="Cadastro_2">#REF!</definedName>
    <definedName name="CADASTRO_EMISS">#REF!</definedName>
    <definedName name="CADASTRO_EMISS2">#REF!</definedName>
    <definedName name="CADASTRO_REDE_COL">#REF!</definedName>
    <definedName name="Cadastro_Veículos">#REF!</definedName>
    <definedName name="CadIns">#REF!</definedName>
    <definedName name="cadm">#REF!</definedName>
    <definedName name="CadSrv">#REF!</definedName>
    <definedName name="CAI">#REF!</definedName>
    <definedName name="CAIX">#REF!</definedName>
    <definedName name="CAIXAS">#REF!</definedName>
    <definedName name="CAIXAS_EMISS3_S">#REF!</definedName>
    <definedName name="calculo">#REF!</definedName>
    <definedName name="Camada_brita">#REF!</definedName>
    <definedName name="Camada_impermeabilizadora">#REF!</definedName>
    <definedName name="CAMI">#REF!</definedName>
    <definedName name="CAMINHÃO_PIPA">#REF!</definedName>
    <definedName name="CAMPANARIO">'[8]UTR 2'!#REF!</definedName>
    <definedName name="CANETA">#REF!</definedName>
    <definedName name="CANTEIRO_DE_OBRAS">[9]CANT_OBRAS!$H$8</definedName>
    <definedName name="CANTEIRO_OBRAS">#REF!</definedName>
    <definedName name="CAP">#REF!</definedName>
    <definedName name="CAP20W">#REF!</definedName>
    <definedName name="CAP20WA">#REF!</definedName>
    <definedName name="CAPA">#REF!</definedName>
    <definedName name="capa1">#REF!</definedName>
    <definedName name="capa11">#REF!</definedName>
    <definedName name="capa2">#REF!</definedName>
    <definedName name="CAPÁ2">#REF!</definedName>
    <definedName name="capa22">#REF!</definedName>
    <definedName name="CAPAA">#REF!</definedName>
    <definedName name="CAPTOTAL">#REF!</definedName>
    <definedName name="carlos">#REF!</definedName>
    <definedName name="CARRETEIRO">#REF!</definedName>
    <definedName name="CAS">#REF!</definedName>
    <definedName name="CASH_FLOW">#REF!</definedName>
    <definedName name="cbn">#REF!</definedName>
    <definedName name="CBU">#REF!</definedName>
    <definedName name="CBU_2">#REF!</definedName>
    <definedName name="CBU_4">#REF!</definedName>
    <definedName name="CBUII">#REF!</definedName>
    <definedName name="CBUII_2">#REF!</definedName>
    <definedName name="CBUII_4">#REF!</definedName>
    <definedName name="CBUIII">#REF!</definedName>
    <definedName name="cbuq">#REF!</definedName>
    <definedName name="CBUQ_2">#REF!</definedName>
    <definedName name="CBUQ_H3">#REF!</definedName>
    <definedName name="CBUQ_H3_2">#REF!</definedName>
    <definedName name="CBUQB">#REF!</definedName>
    <definedName name="CBUQB_2">#REF!</definedName>
    <definedName name="CBUQB_4">#REF!</definedName>
    <definedName name="CBUQBB">#REF!</definedName>
    <definedName name="CBUQc">#REF!</definedName>
    <definedName name="CBUQc_2">#REF!</definedName>
    <definedName name="CBUQc_4">#REF!</definedName>
    <definedName name="CBUQcc">#REF!</definedName>
    <definedName name="CBUU">#REF!</definedName>
    <definedName name="CC">#REF!</definedName>
    <definedName name="çç">#REF!</definedName>
    <definedName name="CC.102">#REF!</definedName>
    <definedName name="cc.113">#REF!</definedName>
    <definedName name="cc.113a">#REF!</definedName>
    <definedName name="cc.114">#REF!</definedName>
    <definedName name="CC.153">#REF!</definedName>
    <definedName name="CC.153T">#REF!</definedName>
    <definedName name="CC.154">#REF!</definedName>
    <definedName name="CC.166">#REF!</definedName>
    <definedName name="CC.170">#REF!</definedName>
    <definedName name="CC.198">#REF!</definedName>
    <definedName name="cc.211">#REF!</definedName>
    <definedName name="CC.247">#REF!</definedName>
    <definedName name="CC.267">#REF!</definedName>
    <definedName name="CC.272">#REF!</definedName>
    <definedName name="çç_30">#REF!</definedName>
    <definedName name="çç_38">#REF!</definedName>
    <definedName name="CC709_10">#REF!</definedName>
    <definedName name="CC709_11">#REF!</definedName>
    <definedName name="CC709_12">#REF!</definedName>
    <definedName name="CC709_13">#REF!</definedName>
    <definedName name="CC709_14">#REF!</definedName>
    <definedName name="CC709_15">#REF!</definedName>
    <definedName name="CC709_16">#REF!</definedName>
    <definedName name="CC709_17">#REF!</definedName>
    <definedName name="CC709_18">#REF!</definedName>
    <definedName name="CC709_2">#REF!</definedName>
    <definedName name="CC709_5">#REF!</definedName>
    <definedName name="CC709_6">#REF!</definedName>
    <definedName name="CC709_7">#REF!</definedName>
    <definedName name="CC709_8">#REF!</definedName>
    <definedName name="CC709_9">#REF!</definedName>
    <definedName name="CCARR">#REF!</definedName>
    <definedName name="CCC">#REF!</definedName>
    <definedName name="CCCCCCC">#REF!</definedName>
    <definedName name="CCCCCCCC">#REF!</definedName>
    <definedName name="cch">#REF!</definedName>
    <definedName name="CCM">#REF!</definedName>
    <definedName name="CCP">#REF!</definedName>
    <definedName name="CCPW">#REF!</definedName>
    <definedName name="CCPWA">#REF!</definedName>
    <definedName name="CD">#REF!</definedName>
    <definedName name="CD110PI">#REF!</definedName>
    <definedName name="CD110PI_2">#REF!</definedName>
    <definedName name="CD110R">#REF!</definedName>
    <definedName name="CD110R_2">#REF!</definedName>
    <definedName name="CD316PI">#REF!</definedName>
    <definedName name="CD316PI_2">#REF!</definedName>
    <definedName name="CD316R">#REF!</definedName>
    <definedName name="CD316R_2">#REF!</definedName>
    <definedName name="CD97A">#REF!</definedName>
    <definedName name="CD97AW">#REF!</definedName>
    <definedName name="CDF">#REF!</definedName>
    <definedName name="cdfersfs">#REF!</definedName>
    <definedName name="CDP">#REF!</definedName>
    <definedName name="CDPP">#REF!</definedName>
    <definedName name="CDT">#REF!</definedName>
    <definedName name="CDW">#REF!</definedName>
    <definedName name="CDWA">#REF!</definedName>
    <definedName name="CELIA">#REF!</definedName>
    <definedName name="CélulaInicioPlanilha">#REF!</definedName>
    <definedName name="CélulaResumo">#REF!</definedName>
    <definedName name="CEOP">#REF!</definedName>
    <definedName name="CERTVRTVBT">#REF!</definedName>
    <definedName name="CERTVRTVRBVTT">#REF!</definedName>
    <definedName name="CEU">#REF!</definedName>
    <definedName name="cfde">#REF!</definedName>
    <definedName name="CGF">#REF!</definedName>
    <definedName name="cghvhn">#REF!</definedName>
    <definedName name="Chapisco">#REF!</definedName>
    <definedName name="Chave">#REF!</definedName>
    <definedName name="Chave1">#REF!</definedName>
    <definedName name="CIA_AEREA">#REF!</definedName>
    <definedName name="CIFixa">#REF!</definedName>
    <definedName name="cimento">#REF!</definedName>
    <definedName name="citotal">#REF!</definedName>
    <definedName name="CIvar">#REF!</definedName>
    <definedName name="Clas">#REF!</definedName>
    <definedName name="Cliente">#REF!</definedName>
    <definedName name="Cls">#REF!</definedName>
    <definedName name="CM">#REF!</definedName>
    <definedName name="CM30W">#REF!</definedName>
    <definedName name="CM30WA">#REF!</definedName>
    <definedName name="Cmat">#REF!</definedName>
    <definedName name="CMN">#REF!</definedName>
    <definedName name="Cmo">#REF!</definedName>
    <definedName name="CMTOTAL">#REF!</definedName>
    <definedName name="CMW">#REF!</definedName>
    <definedName name="CMWA">#REF!</definedName>
    <definedName name="cnufvtgfdc">#REF!</definedName>
    <definedName name="CNVDFNVN">#REF!</definedName>
    <definedName name="co">#REF!</definedName>
    <definedName name="Cobertura">#REF!</definedName>
    <definedName name="Cobertura_canal">#REF!</definedName>
    <definedName name="cocacola">#REF!</definedName>
    <definedName name="cocaina">#REF!</definedName>
    <definedName name="Cod">#REF!</definedName>
    <definedName name="cod.1">#REF!</definedName>
    <definedName name="cod.2">#REF!</definedName>
    <definedName name="Cód.3">#REF!</definedName>
    <definedName name="Cód.Equip.">#REF!</definedName>
    <definedName name="Cod.Modal">#REF!</definedName>
    <definedName name="Cód.serv.">#REF!</definedName>
    <definedName name="Codigo">#REF!</definedName>
    <definedName name="Código">#REF!</definedName>
    <definedName name="Código.">#REF!</definedName>
    <definedName name="CodModal">#REF!</definedName>
    <definedName name="COEF">#REF!</definedName>
    <definedName name="COEF_LINEAR">#REF!</definedName>
    <definedName name="Col">#REF!</definedName>
    <definedName name="coluna">#REF!</definedName>
    <definedName name="com">#REF!</definedName>
    <definedName name="COMBUSTIVEL">#REF!</definedName>
    <definedName name="COMBUSTIVEL_10">#REF!</definedName>
    <definedName name="COMBUSTIVEL_11">#REF!</definedName>
    <definedName name="COMBUSTIVEL_12">#REF!</definedName>
    <definedName name="COMBUSTIVEL_13">#REF!</definedName>
    <definedName name="COMBUSTIVEL_14">#REF!</definedName>
    <definedName name="COMBUSTIVEL_15">#REF!</definedName>
    <definedName name="COMBUSTIVEL_16">#REF!</definedName>
    <definedName name="COMBUSTIVEL_17">#REF!</definedName>
    <definedName name="COMBUSTIVEL_18">#REF!</definedName>
    <definedName name="COMBUSTIVEL_2">#REF!</definedName>
    <definedName name="COMBUSTIVEL_5">#REF!</definedName>
    <definedName name="COMBUSTIVEL_6">#REF!</definedName>
    <definedName name="COMBUSTIVEL_7">#REF!</definedName>
    <definedName name="COMBUSTIVEL_8">#REF!</definedName>
    <definedName name="COMBUSTIVEL_9">#REF!</definedName>
    <definedName name="COMBUSTIVEL1">#REF!</definedName>
    <definedName name="COMBUSTIVEL1_10">#REF!</definedName>
    <definedName name="COMBUSTIVEL1_11">#REF!</definedName>
    <definedName name="COMBUSTIVEL1_12">#REF!</definedName>
    <definedName name="COMBUSTIVEL1_13">#REF!</definedName>
    <definedName name="COMBUSTIVEL1_14">#REF!</definedName>
    <definedName name="COMBUSTIVEL1_15">#REF!</definedName>
    <definedName name="COMBUSTIVEL1_16">#REF!</definedName>
    <definedName name="COMBUSTIVEL1_17">#REF!</definedName>
    <definedName name="COMBUSTIVEL1_18">#REF!</definedName>
    <definedName name="COMBUSTIVEL1_2">#REF!</definedName>
    <definedName name="COMBUSTIVEL1_5">#REF!</definedName>
    <definedName name="COMBUSTIVEL1_6">#REF!</definedName>
    <definedName name="COMBUSTIVEL1_7">#REF!</definedName>
    <definedName name="COMBUSTIVEL1_8">#REF!</definedName>
    <definedName name="COMBUSTIVEL1_9">#REF!</definedName>
    <definedName name="Comp">#REF!</definedName>
    <definedName name="Comp_Área_Vol._2">#REF!</definedName>
    <definedName name="COMP034">#REF!</definedName>
    <definedName name="Comparativo">#REF!</definedName>
    <definedName name="compeqp">#REF!</definedName>
    <definedName name="COMPLETO">"COMPLETO"</definedName>
    <definedName name="cOMPOSIÇaO">#REF!</definedName>
    <definedName name="COMPOSICAORIP">#REF!</definedName>
    <definedName name="composições">#REF!</definedName>
    <definedName name="COMS">#REF!</definedName>
    <definedName name="CON">#REF!</definedName>
    <definedName name="CONA">#REF!</definedName>
    <definedName name="CONC_EMI_19">#REF!</definedName>
    <definedName name="CONCATENAR">#REF!</definedName>
    <definedName name="concorrentes">{#N/A,#N/A,FALSE,"Cronograma";#N/A,#N/A,FALSE,"Cronogr. 2"}</definedName>
    <definedName name="COND">#REF!</definedName>
    <definedName name="CONDUTORES">#REF!</definedName>
    <definedName name="CONE">#REF!</definedName>
    <definedName name="Cons">#REF!</definedName>
    <definedName name="CONS1">#REF!</definedName>
    <definedName name="CONSUMO">#REF!</definedName>
    <definedName name="consumo.2">#REF!</definedName>
    <definedName name="CONSUMO_10">#REF!</definedName>
    <definedName name="CONSUMO_11">#REF!</definedName>
    <definedName name="CONSUMO_12">#REF!</definedName>
    <definedName name="CONSUMO_13">#REF!</definedName>
    <definedName name="CONSUMO_14">#REF!</definedName>
    <definedName name="CONSUMO_15">#REF!</definedName>
    <definedName name="CONSUMO_16">#REF!</definedName>
    <definedName name="CONSUMO_17">#REF!</definedName>
    <definedName name="CONSUMO_18">#REF!</definedName>
    <definedName name="CONSUMO_2">#REF!</definedName>
    <definedName name="CONSUMO_5">#REF!</definedName>
    <definedName name="CONSUMO_9">#REF!</definedName>
    <definedName name="consumo2">#REF!</definedName>
    <definedName name="Consumodemateriais">#REF!</definedName>
    <definedName name="Consumodemateriais___0">#REF!</definedName>
    <definedName name="Consumodemateriais_11">#REF!</definedName>
    <definedName name="Consumodemateriais_15">#REF!</definedName>
    <definedName name="Consumodemateriais_16">#REF!</definedName>
    <definedName name="Consumodemateriais_17">#REF!</definedName>
    <definedName name="Consumodemateriais_18">#REF!</definedName>
    <definedName name="Consumodemateriais_6">#REF!</definedName>
    <definedName name="Consumodemateriais_9">#REF!</definedName>
    <definedName name="CONT">#REF!</definedName>
    <definedName name="CONT_CANTEIRO">#REF!</definedName>
    <definedName name="CONTA">#REF!</definedName>
    <definedName name="cópia">#REF!</definedName>
    <definedName name="COR">#REF!</definedName>
    <definedName name="corte">#REF!</definedName>
    <definedName name="COTAÇÃO">#REF!</definedName>
    <definedName name="COTAS">#REF!</definedName>
    <definedName name="CPAV">#REF!</definedName>
    <definedName name="CpuAux">#REF!</definedName>
    <definedName name="CPUBET">#REF!</definedName>
    <definedName name="CPUOAC">#REF!</definedName>
    <definedName name="CPUOAE">#REF!</definedName>
    <definedName name="CPUPAV">#REF!</definedName>
    <definedName name="CPUs">#REF!</definedName>
    <definedName name="CPUSERCOMPL">#REF!</definedName>
    <definedName name="CPUSIN">#REF!</definedName>
    <definedName name="CPUTER">#REF!</definedName>
    <definedName name="CPUVEIC">#REF!</definedName>
    <definedName name="creaFiscal">[2]DADOS!$C$23</definedName>
    <definedName name="creaPLE">[2]DADOS!$C$20</definedName>
    <definedName name="CRETBVTYBT">#REF!</definedName>
    <definedName name="CRETRBRTTR">#REF!</definedName>
    <definedName name="CRETRBVTBR">#REF!</definedName>
    <definedName name="CRI">#REF!</definedName>
    <definedName name="CRIT">#REF!</definedName>
    <definedName name="_xlnm.Criteria">#REF!</definedName>
    <definedName name="Cron">#REF!</definedName>
    <definedName name="cron.">#REF!</definedName>
    <definedName name="crono">#REF!</definedName>
    <definedName name="CRONO.MaxParc">#REF!</definedName>
    <definedName name="cronograma">[2]Cronograma!$B$37:$BB$42</definedName>
    <definedName name="Cronograma.MesesQuadro">COUNTA(OFFSET(cronograma,0,0,,1))*4</definedName>
    <definedName name="Cronograma.NumPeríodos">MAX(Cronograma.Períodos)</definedName>
    <definedName name="Cronograma.Períodos">OFFSET([2]Cronograma!$E$33,1,0):OFFSET([2]Cronograma!$BB$37,-1,0)</definedName>
    <definedName name="CronoPrev">OFFSET([2]CronoPrev!$B$13,1,0):OFFSET([2]CronoPrev!$G$26,-1,0)</definedName>
    <definedName name="Croquiiii">#REF!</definedName>
    <definedName name="Croquiiii_38">#REF!</definedName>
    <definedName name="CRTBRBTY">#REF!</definedName>
    <definedName name="CRTBRTBTY">#REF!</definedName>
    <definedName name="CRTBRTBYT">#REF!</definedName>
    <definedName name="CRTBRTCTRVT">#REF!</definedName>
    <definedName name="CRTRBTBYTRFCR">#REF!</definedName>
    <definedName name="CRTRBTR">#REF!</definedName>
    <definedName name="CRTRBYTY">#REF!</definedName>
    <definedName name="CRTVCR">#REF!</definedName>
    <definedName name="CRTVRVTRTBRTB">#REF!</definedName>
    <definedName name="CRVBRBGT">#REF!</definedName>
    <definedName name="cs_2">#REF!</definedName>
    <definedName name="CS110PI">#REF!</definedName>
    <definedName name="CS110PI_2">#REF!</definedName>
    <definedName name="CS110R">#REF!</definedName>
    <definedName name="CS110R_2">#REF!</definedName>
    <definedName name="CS316PI">#REF!</definedName>
    <definedName name="CS316PI_2">#REF!</definedName>
    <definedName name="CS316R">#REF!</definedName>
    <definedName name="CS316R_2">#REF!</definedName>
    <definedName name="CS423PI">#REF!</definedName>
    <definedName name="CS423PI_2">#REF!</definedName>
    <definedName name="CS423R">#REF!</definedName>
    <definedName name="CS423R_2">#REF!</definedName>
    <definedName name="CSA">#REF!</definedName>
    <definedName name="CST">#REF!</definedName>
    <definedName name="CSV">#REF!</definedName>
    <definedName name="CT">#REF!</definedName>
    <definedName name="ctrvbyb">#REF!</definedName>
    <definedName name="CU">#REF!</definedName>
    <definedName name="CUN">#REF!</definedName>
    <definedName name="CunEq">#REF!</definedName>
    <definedName name="CunMo">#REF!</definedName>
    <definedName name="CunMp">#REF!</definedName>
    <definedName name="CURRENCY">#REF!</definedName>
    <definedName name="CURRENCYY">#REF!</definedName>
    <definedName name="CURTO">"CURTO"</definedName>
    <definedName name="CURVA">#REF!</definedName>
    <definedName name="custo">#REF!</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DE_COMBUSTÍVEL_E_LUFRIFICANTES">#REF!</definedName>
    <definedName name="Custo_parcial">#REF!</definedName>
    <definedName name="Custo_parcial_2">#REF!</definedName>
    <definedName name="CUSTODIRETO">#REF!</definedName>
    <definedName name="CUSTOFIN">#REF!</definedName>
    <definedName name="CUSTOINDIRETO">#REF!</definedName>
    <definedName name="custoo">#REF!</definedName>
    <definedName name="CustoReal">#REF!</definedName>
    <definedName name="cUSTOS">#REF!</definedName>
    <definedName name="CVDF">#REF!</definedName>
    <definedName name="cvdfdfd">#REF!</definedName>
    <definedName name="CXRH">#REF!</definedName>
    <definedName name="D">#REF!</definedName>
    <definedName name="d_4">#REF!</definedName>
    <definedName name="DA">#REF!</definedName>
    <definedName name="DA_10">#REF!</definedName>
    <definedName name="DA_11">#REF!</definedName>
    <definedName name="DA_12">#REF!</definedName>
    <definedName name="DA_13">#REF!</definedName>
    <definedName name="DA_14">#REF!</definedName>
    <definedName name="DA_15">#REF!</definedName>
    <definedName name="DA_16">#REF!</definedName>
    <definedName name="DA_17">#REF!</definedName>
    <definedName name="DA_18">#REF!</definedName>
    <definedName name="DA_2">#REF!</definedName>
    <definedName name="DA_5">#REF!</definedName>
    <definedName name="DA_6">#REF!</definedName>
    <definedName name="DA_7">#REF!</definedName>
    <definedName name="DA_8">#REF!</definedName>
    <definedName name="DA_9">#REF!</definedName>
    <definedName name="DAC">#REF!</definedName>
    <definedName name="dadinho">#REF!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6">#REF!</definedName>
    <definedName name="dadinho_7">#REF!</definedName>
    <definedName name="dadinho_8">#REF!</definedName>
    <definedName name="dadinho_9">#REF!</definedName>
    <definedName name="DADOS">#REF!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6">#REF!</definedName>
    <definedName name="DADOS_7">#REF!</definedName>
    <definedName name="DADOS_8">#REF!</definedName>
    <definedName name="DADOS_9">#REF!</definedName>
    <definedName name="Dados_Britados">#REF!</definedName>
    <definedName name="Dados_MASSA">#REF!</definedName>
    <definedName name="DADOS_Rebritagem">#REF!</definedName>
    <definedName name="DADOS1">#REF!</definedName>
    <definedName name="dadosed">#REF!</definedName>
    <definedName name="DADOSPROCV">#REF!</definedName>
    <definedName name="DAER1">#REF!</definedName>
    <definedName name="DAER11">#REF!</definedName>
    <definedName name="danil">#REF!</definedName>
    <definedName name="danilo">#REF!</definedName>
    <definedName name="DAR">#REF!</definedName>
    <definedName name="dat">#REF!</definedName>
    <definedName name="Data">#REF!</definedName>
    <definedName name="DATA_BASE">#REF!</definedName>
    <definedName name="DATA_ENTREGA">#REF!</definedName>
    <definedName name="Data_Fecha">#REF!</definedName>
    <definedName name="Data_Final">#REF!</definedName>
    <definedName name="Data_Final_2">#REF!</definedName>
    <definedName name="Data_Final_4">#REF!</definedName>
    <definedName name="Data_Finall">#REF!</definedName>
    <definedName name="Data_Início">#REF!</definedName>
    <definedName name="Data_Início_2">#REF!</definedName>
    <definedName name="Data_Início_4">#REF!</definedName>
    <definedName name="Data_Inícioo">#REF!</definedName>
    <definedName name="Database">#REF!</definedName>
    <definedName name="database1">#REF!</definedName>
    <definedName name="database2">#REF!</definedName>
    <definedName name="DATABASE20">#REF!</definedName>
    <definedName name="database234">#REF!</definedName>
    <definedName name="database9">#REF!</definedName>
    <definedName name="database9_2">#REF!</definedName>
    <definedName name="dataInicioObra">[2]DADOS!$H$13</definedName>
    <definedName name="daV">#REF!</definedName>
    <definedName name="daVIDSON">#REF!</definedName>
    <definedName name="DBII">#REF!</definedName>
    <definedName name="DBU">#REF!</definedName>
    <definedName name="DCA">#REF!</definedName>
    <definedName name="DCAN">#REF!</definedName>
    <definedName name="DCAW">#REF!</definedName>
    <definedName name="DCC">#REF!</definedName>
    <definedName name="DCFVDSVEBV">#REF!</definedName>
    <definedName name="DCSAFSAD">#REF!</definedName>
    <definedName name="DCSAFSAD_10">#REF!</definedName>
    <definedName name="DCSAFSAD_11">#REF!</definedName>
    <definedName name="DCSAFSAD_12">#REF!</definedName>
    <definedName name="DCSAFSAD_13">#REF!</definedName>
    <definedName name="DCSAFSAD_14">#REF!</definedName>
    <definedName name="DCSAFSAD_15">#REF!</definedName>
    <definedName name="DCSAFSAD_16">#REF!</definedName>
    <definedName name="DCSAFSAD_17">#REF!</definedName>
    <definedName name="DCSAFSAD_18">#REF!</definedName>
    <definedName name="DCSAFSAD_2">#REF!</definedName>
    <definedName name="DCSAFSAD_5">#REF!</definedName>
    <definedName name="DCSAFSAD_6">#REF!</definedName>
    <definedName name="DCSAFSAD_7">#REF!</definedName>
    <definedName name="DCSAFSAD_8">#REF!</definedName>
    <definedName name="DCSAFSAD_9">#REF!</definedName>
    <definedName name="DD">#REF!</definedName>
    <definedName name="DDD">#REF!</definedName>
    <definedName name="DDDD">#REF!</definedName>
    <definedName name="DDDDD">#REF!</definedName>
    <definedName name="DDDDDD">#REF!</definedName>
    <definedName name="ddddddd">#REF!</definedName>
    <definedName name="dddddddddd">#REF!</definedName>
    <definedName name="DDDDDSAR">#REF!</definedName>
    <definedName name="dddf">#REF!</definedName>
    <definedName name="ddff">#REF!</definedName>
    <definedName name="DDGDGVD">#REF!</definedName>
    <definedName name="DE_km">#REF!</definedName>
    <definedName name="deactivatedados.form1">IF([2]Eventograma_e_Quantitativos!B1="","",VALUE(LEFT([2]Eventograma_e_Quantitativos!B1,(FIND("-",[2]Eventograma_e_Quantitativos!B1,1))-1)))</definedName>
    <definedName name="Deco">#REF!</definedName>
    <definedName name="DECOFIN">#REF!</definedName>
    <definedName name="DECOFIN_10">#REF!</definedName>
    <definedName name="DECOFIN_11">#REF!</definedName>
    <definedName name="DECOFIN_12">#REF!</definedName>
    <definedName name="DECOFIN_13">#REF!</definedName>
    <definedName name="DECOFIN_14">#REF!</definedName>
    <definedName name="DECOFIN_15">#REF!</definedName>
    <definedName name="DECOFIN_16">#REF!</definedName>
    <definedName name="DECOFIN_17">#REF!</definedName>
    <definedName name="DECOFIN_18">#REF!</definedName>
    <definedName name="DECOFIN_2">#REF!</definedName>
    <definedName name="DECOFIN_5">#REF!</definedName>
    <definedName name="DECOFIN_6">#REF!</definedName>
    <definedName name="DECOFIN_7">#REF!</definedName>
    <definedName name="DECOFIN_8">#REF!</definedName>
    <definedName name="DECOFIN_9">#REF!</definedName>
    <definedName name="defensa">#REF!</definedName>
    <definedName name="dele">#REF!</definedName>
    <definedName name="DEMONSTRATIVO_DO_RESULTADO_GERENCIAL___DGR">#REF!</definedName>
    <definedName name="Denominação">#REF!</definedName>
    <definedName name="densidade_cap">#REF!</definedName>
    <definedName name="Densidades">#REF!</definedName>
    <definedName name="DEQUIP">#REF!</definedName>
    <definedName name="derd">#REF!</definedName>
    <definedName name="DES">#REF!</definedName>
    <definedName name="DESAP">#REF!</definedName>
    <definedName name="DESAPROPRIAÇÃO">'[9]AQU TERRENO-'!$H$9</definedName>
    <definedName name="DescAux">#REF!</definedName>
    <definedName name="Descontos">#REF!</definedName>
    <definedName name="descricao">#REF!</definedName>
    <definedName name="DESCRIÇÃO">#REF!</definedName>
    <definedName name="DESCRICAO_OBRA">#REF!</definedName>
    <definedName name="DESCRITIVO1">#REF!</definedName>
    <definedName name="Desenbolso_2">#REF!</definedName>
    <definedName name="desenbolso2">#REF!</definedName>
    <definedName name="DesfazerLimpar">#REF!</definedName>
    <definedName name="deso">#REF!</definedName>
    <definedName name="DESP.INDIRETAS">#REF!</definedName>
    <definedName name="DESP.INDIRETAS_10">#REF!</definedName>
    <definedName name="DESP.INDIRETAS_11">#REF!</definedName>
    <definedName name="DESP.INDIRETAS_12">#REF!</definedName>
    <definedName name="DESP.INDIRETAS_13">#REF!</definedName>
    <definedName name="DESP.INDIRETAS_14">#REF!</definedName>
    <definedName name="DESP.INDIRETAS_15">#REF!</definedName>
    <definedName name="DESP.INDIRETAS_16">#REF!</definedName>
    <definedName name="DESP.INDIRETAS_17">#REF!</definedName>
    <definedName name="DESP.INDIRETAS_18">#REF!</definedName>
    <definedName name="DESP.INDIRETAS_2">#REF!</definedName>
    <definedName name="DESP.INDIRETAS_5">#REF!</definedName>
    <definedName name="DESP.INDIRETAS_6">#REF!</definedName>
    <definedName name="DESP.INDIRETAS_7">#REF!</definedName>
    <definedName name="DESP.INDIRETAS_8">#REF!</definedName>
    <definedName name="DESP.INDIRETAS_9">#REF!</definedName>
    <definedName name="DESVIOCUSTO">#REF!</definedName>
    <definedName name="DESVIOCUSTOS">#REF!</definedName>
    <definedName name="Detalhamento">OFFSET([2]Detalhamento!$A$16,1,0):OFFSET([2]Detalhamento!$A$37,-1,0)</definedName>
    <definedName name="Detalhamento.Imprimir">[2]Detalhamento!$E$2:OFFSET([2]Detalhamento!$K$40,0,MAX(TRUNC(numFrentes/6,0)+IF(MOD(numFrentes,6)&lt;&gt;0,1,0),1)*6)</definedName>
    <definedName name="Detalhamento.OpçãoServiços">[2]Detalhamento!$B$12</definedName>
    <definedName name="Detalhamento.OpçõesExibição">[2]Detalhamento!$B$6:$B$7</definedName>
    <definedName name="Detalhamento.OpçõesServiços">[2]Detalhamento!$B$9:$B$11</definedName>
    <definedName name="DEZA">#REF!</definedName>
    <definedName name="Df">#REF!</definedName>
    <definedName name="DFADEXA">#REF!</definedName>
    <definedName name="dfdf">{#N/A,#N/A,FALSE,"MO (2)"}</definedName>
    <definedName name="DFEFDVFDFGFD">#REF!</definedName>
    <definedName name="dfgfgd">#REF!</definedName>
    <definedName name="dfgh">#REF!</definedName>
    <definedName name="dfgs">#REF!</definedName>
    <definedName name="dfgss">#REF!</definedName>
    <definedName name="DFGT">#REF!</definedName>
    <definedName name="DFT">#REF!</definedName>
    <definedName name="DG">[10]COMPOSIÇÃO!$I$10</definedName>
    <definedName name="DGA">'[3]PRO-08'!#REF!</definedName>
    <definedName name="DGA_10">#REF!</definedName>
    <definedName name="DGA_11">#REF!</definedName>
    <definedName name="DGA_12">#REF!</definedName>
    <definedName name="DGA_13">#REF!</definedName>
    <definedName name="DGA_14">#REF!</definedName>
    <definedName name="DGA_15">#REF!</definedName>
    <definedName name="DGA_16">#REF!</definedName>
    <definedName name="DGA_17">#REF!</definedName>
    <definedName name="DGA_18">#REF!</definedName>
    <definedName name="DGA_5">#REF!</definedName>
    <definedName name="DGA_6">#REF!</definedName>
    <definedName name="DGA_7">#REF!</definedName>
    <definedName name="DGA_8">#REF!</definedName>
    <definedName name="DGA_9">#REF!</definedName>
    <definedName name="DGF">#REF!</definedName>
    <definedName name="Dia_trab">#REF!</definedName>
    <definedName name="Diagrama">#REF!</definedName>
    <definedName name="DIAM_EMI_19">#REF!</definedName>
    <definedName name="dias">#REF!</definedName>
    <definedName name="Diasemana">#REF!</definedName>
    <definedName name="Dif">#REF!</definedName>
    <definedName name="DIFERENCIADO">#REF!</definedName>
    <definedName name="difi">#REF!</definedName>
    <definedName name="DIFIC">#REF!</definedName>
    <definedName name="DIFIC1">#REF!</definedName>
    <definedName name="DIMPAV">#REF!</definedName>
    <definedName name="Dir_Tecnico">#REF!</definedName>
    <definedName name="Dissídio">#REF!</definedName>
    <definedName name="DIST">#REF!</definedName>
    <definedName name="DIST1">#REF!</definedName>
    <definedName name="DIST10">#REF!</definedName>
    <definedName name="DIST2">#REF!</definedName>
    <definedName name="DISTA">#REF!</definedName>
    <definedName name="DISTC">#REF!</definedName>
    <definedName name="DISTP">#REF!</definedName>
    <definedName name="DISTS">#REF!</definedName>
    <definedName name="Div">#REF!</definedName>
    <definedName name="DIVE">#REF!</definedName>
    <definedName name="diverso2">#REF!</definedName>
    <definedName name="DJ">#REF!</definedName>
    <definedName name="DJ_2">#REF!</definedName>
    <definedName name="DJ_4">#REF!</definedName>
    <definedName name="DJJ">#REF!</definedName>
    <definedName name="DKJBGKSHAK">#REF!</definedName>
    <definedName name="DMB">#REF!</definedName>
    <definedName name="DMT">'[11]C.U'!$D$1651,'[11]C.U'!$D$1155</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r">#REF!</definedName>
    <definedName name="DMTRR">#REF!</definedName>
    <definedName name="DMTRRR">#REF!</definedName>
    <definedName name="DNCANT100">#REF!</definedName>
    <definedName name="DNCANT109">#REF!</definedName>
    <definedName name="DNCANT164">#REF!</definedName>
    <definedName name="DNCANT221">#REF!</definedName>
    <definedName name="DNCANT223">#REF!</definedName>
    <definedName name="DNCANT225">#REF!</definedName>
    <definedName name="DNCANT237">#REF!</definedName>
    <definedName name="DNCANT270">#REF!</definedName>
    <definedName name="DNCANT271">#REF!</definedName>
    <definedName name="DNCANT273">#REF!</definedName>
    <definedName name="DNCANT274">#REF!</definedName>
    <definedName name="DNCANT333">#REF!</definedName>
    <definedName name="DNCANT337">#REF!</definedName>
    <definedName name="DNCANT352">#REF!</definedName>
    <definedName name="DNCANT387ZC">#REF!</definedName>
    <definedName name="DNCANT387ZN">#REF!</definedName>
    <definedName name="DNCANT387ZS">#REF!</definedName>
    <definedName name="DNCEXE100">#REF!</definedName>
    <definedName name="DNCEXE109">#REF!</definedName>
    <definedName name="DNCEXE164">#REF!</definedName>
    <definedName name="DNCEXE221">#REF!</definedName>
    <definedName name="DNCEXE223">#REF!</definedName>
    <definedName name="DNCEXE225">#REF!</definedName>
    <definedName name="DNCEXE237">#REF!</definedName>
    <definedName name="DNCEXE270">#REF!</definedName>
    <definedName name="DNCEXE271">#REF!</definedName>
    <definedName name="DNCEXE273">#REF!</definedName>
    <definedName name="DNCEXE274">#REF!</definedName>
    <definedName name="DNCEXE333">#REF!</definedName>
    <definedName name="DNCEXE337">#REF!</definedName>
    <definedName name="DNCEXE352">#REF!</definedName>
    <definedName name="DNCEXE387ZC">#REF!</definedName>
    <definedName name="DNCEXE387ZN">#REF!</definedName>
    <definedName name="DNCEXE387ZS">#REF!</definedName>
    <definedName name="dnd">#REF!</definedName>
    <definedName name="dnd_10">#REF!</definedName>
    <definedName name="DND_1007">#REF!</definedName>
    <definedName name="dnd_11">#REF!</definedName>
    <definedName name="dnd_12">#REF!</definedName>
    <definedName name="dnd_13">#REF!</definedName>
    <definedName name="dnd_14">#REF!</definedName>
    <definedName name="dnd_15">#REF!</definedName>
    <definedName name="dnd_16">#REF!</definedName>
    <definedName name="dnd_17">#REF!</definedName>
    <definedName name="dnd_18">#REF!</definedName>
    <definedName name="dnd_2">#REF!</definedName>
    <definedName name="dnd_5">#REF!</definedName>
    <definedName name="dnd_6">#REF!</definedName>
    <definedName name="dnd_7">#REF!</definedName>
    <definedName name="dnd_8">#REF!</definedName>
    <definedName name="dnd_9">#REF!</definedName>
    <definedName name="DND2_10">#REF!</definedName>
    <definedName name="DND2_11">#REF!</definedName>
    <definedName name="DND2_12">#REF!</definedName>
    <definedName name="DND2_13">#REF!</definedName>
    <definedName name="DND2_14">#REF!</definedName>
    <definedName name="DND2_15">#REF!</definedName>
    <definedName name="DND2_16">#REF!</definedName>
    <definedName name="DND2_17">#REF!</definedName>
    <definedName name="DND2_18">#REF!</definedName>
    <definedName name="DND2_2">#REF!</definedName>
    <definedName name="DND2_5">#REF!</definedName>
    <definedName name="DND2_6">#REF!</definedName>
    <definedName name="DND2_7">#REF!</definedName>
    <definedName name="DND2_8">#REF!</definedName>
    <definedName name="DND2_9">#REF!</definedName>
    <definedName name="Document">#REF!</definedName>
    <definedName name="dois">#REF!</definedName>
    <definedName name="Dom_Páscoa">#REF!</definedName>
    <definedName name="DPD">#REF!</definedName>
    <definedName name="DPESSO">#REF!</definedName>
    <definedName name="dre">#REF!</definedName>
    <definedName name="drena">#REF!</definedName>
    <definedName name="drenagem">#REF!</definedName>
    <definedName name="drenagem2">#REF!</definedName>
    <definedName name="DRGTU">#REF!</definedName>
    <definedName name="DRTVRT">#REF!</definedName>
    <definedName name="ds">#REF!</definedName>
    <definedName name="DSF">#REF!</definedName>
    <definedName name="DSFDS">#REF!</definedName>
    <definedName name="DSFSA">#REF!</definedName>
    <definedName name="dsolo">#REF!</definedName>
    <definedName name="dsr4g">#REF!</definedName>
    <definedName name="DSTSHFD">#REF!</definedName>
    <definedName name="DTMED">#REF!</definedName>
    <definedName name="DU">#REF!</definedName>
    <definedName name="DWD">#REF!</definedName>
    <definedName name="dx">'[12]ENTRADA DE DADOS'!$F$5</definedName>
    <definedName name="dxi">'[12]ENTRADA DE DADOS'!$I$5</definedName>
    <definedName name="DY">'[13]ENTRADA DE DADOS'!$F$5</definedName>
    <definedName name="e">#REF!</definedName>
    <definedName name="e__cm">#REF!</definedName>
    <definedName name="E_10">#REF!</definedName>
    <definedName name="E_11">#REF!</definedName>
    <definedName name="E_12">#REF!</definedName>
    <definedName name="E_13">#REF!</definedName>
    <definedName name="E_14">#REF!</definedName>
    <definedName name="E_15">#REF!</definedName>
    <definedName name="E_16">#REF!</definedName>
    <definedName name="E_17">#REF!</definedName>
    <definedName name="E_18">#REF!</definedName>
    <definedName name="E_2">#REF!</definedName>
    <definedName name="E_5">#REF!</definedName>
    <definedName name="E_6">#REF!</definedName>
    <definedName name="E_7">#REF!</definedName>
    <definedName name="E_8">#REF!</definedName>
    <definedName name="E_9">#REF!</definedName>
    <definedName name="EA">#REF!</definedName>
    <definedName name="ECJ">#REF!</definedName>
    <definedName name="ECJ_2">#REF!</definedName>
    <definedName name="ECJ_4">#REF!</definedName>
    <definedName name="ECJJ">#REF!</definedName>
    <definedName name="EDDFR">#REF!</definedName>
    <definedName name="EDDRFR">#REF!</definedName>
    <definedName name="EDECE">#REF!</definedName>
    <definedName name="EDEDEDE">#REF!</definedName>
    <definedName name="EDEDFRE">#REF!</definedName>
    <definedName name="EDEFDRF">#REF!</definedName>
    <definedName name="EDEFR">#REF!</definedName>
    <definedName name="Edit">#REF!</definedName>
    <definedName name="Edital">#REF!</definedName>
    <definedName name="EDRT">#REF!</definedName>
    <definedName name="EDXEC">#REF!</definedName>
    <definedName name="EE">#REF!</definedName>
    <definedName name="EE1_MAT">'[14]B - Captação_Elevação 1a Etapa '!#REF!</definedName>
    <definedName name="EE1_MATERIAIS">'[9]ESTA ELEVATÓRIA_'!$H$106</definedName>
    <definedName name="EE1_SERV">'[14]B - Captação_Elevação 1a Etapa '!#REF!</definedName>
    <definedName name="EE1_SERVIÇOS">'[9]ESTA ELEVATÓRIA_'!$H$9</definedName>
    <definedName name="EE2_MAT">'[14]B - Captação_Elevação 1a Etapa '!#REF!</definedName>
    <definedName name="EE2_MATERIAIS">'[9]ESTA ELEVATÓRIA_'!$H$244</definedName>
    <definedName name="EE2_SERV">'[14]B - Captação_Elevação 1a Etapa '!#REF!</definedName>
    <definedName name="EE2_SERVIÇOS">'[9]ESTA ELEVATÓRIA_'!$H$143</definedName>
    <definedName name="EE3_MAT">'[14]B - Captação_Elevação 1a Etapa '!#REF!</definedName>
    <definedName name="EE3_SERV">'[14]B - Captação_Elevação 1a Etapa '!#REF!</definedName>
    <definedName name="EEE">#REF!</definedName>
    <definedName name="EEEEE">#REF!</definedName>
    <definedName name="EEEEEEEEE">#REF!</definedName>
    <definedName name="Ef">#REF!</definedName>
    <definedName name="Efaixa">#REF!</definedName>
    <definedName name="Efaixa_1">#REF!</definedName>
    <definedName name="Efaixa_3">#REF!</definedName>
    <definedName name="Efaixa_4">#REF!</definedName>
    <definedName name="Efaixa_5">#REF!</definedName>
    <definedName name="Efaixaa">#REF!</definedName>
    <definedName name="EFFGGRT">#REF!</definedName>
    <definedName name="efrfrf">#REF!</definedName>
    <definedName name="Ei">#REF!</definedName>
    <definedName name="EJ">#REF!</definedName>
    <definedName name="EJ_2">#REF!</definedName>
    <definedName name="EJ_4">#REF!</definedName>
    <definedName name="EJJ">#REF!</definedName>
    <definedName name="ELE">#REF!</definedName>
    <definedName name="Elemento_vazado">#REF!</definedName>
    <definedName name="eliabe">#REF!</definedName>
    <definedName name="ELLICLAU">#REF!</definedName>
    <definedName name="EM">#REF!</definedName>
    <definedName name="EMEGENCIA">#REF!</definedName>
    <definedName name="EMEGENCIA_10">#REF!</definedName>
    <definedName name="EMEGENCIA_11">#REF!</definedName>
    <definedName name="EMEGENCIA_12">#REF!</definedName>
    <definedName name="EMEGENCIA_13">#REF!</definedName>
    <definedName name="EMEGENCIA_14">#REF!</definedName>
    <definedName name="EMEGENCIA_15">#REF!</definedName>
    <definedName name="EMEGENCIA_16">#REF!</definedName>
    <definedName name="EMEGENCIA_17">#REF!</definedName>
    <definedName name="EMEGENCIA_18">#REF!</definedName>
    <definedName name="EMEGENCIA_2">#REF!</definedName>
    <definedName name="EMEGENCIA_5">#REF!</definedName>
    <definedName name="EMEGENCIA_6">#REF!</definedName>
    <definedName name="EMEGENCIA_7">#REF!</definedName>
    <definedName name="EMEGENCIA_8">#REF!</definedName>
    <definedName name="EMEGENCIA_9">#REF!</definedName>
    <definedName name="EMERGENCIA">#REF!</definedName>
    <definedName name="EMI">#REF!</definedName>
    <definedName name="EMISS_1_MAT">#REF!</definedName>
    <definedName name="EMISS_1_SERV">#REF!</definedName>
    <definedName name="EMISS_2_MAT">#REF!</definedName>
    <definedName name="EMISS_2_SERV">#REF!</definedName>
    <definedName name="EMISS_2_SERV2">#REF!</definedName>
    <definedName name="EMISS_3_MAT">#REF!</definedName>
    <definedName name="EMISS_3_SERV">#REF!</definedName>
    <definedName name="EMISSÁRIO1_MATERIAIS">[9]EMISSÁRIO_!$H$39</definedName>
    <definedName name="EMISSÁRIO1_SERVIÇOS">[9]EMISSÁRIO_!$H$9</definedName>
    <definedName name="EMISSÁRIO2_MATERIAIS">[9]EMISSÁRIO_!$H$80</definedName>
    <definedName name="EMISSÁRIO2_SERVIÇOS">[9]EMISSÁRIO_!$H$50</definedName>
    <definedName name="EMN">#REF!</definedName>
    <definedName name="Empolamento">#REF!</definedName>
    <definedName name="Empr">#REF!</definedName>
    <definedName name="EMPRE">#REF!</definedName>
    <definedName name="Empresa">#REF!</definedName>
    <definedName name="Empresa_Lider">#REF!</definedName>
    <definedName name="EMW">#REF!</definedName>
    <definedName name="EMWA">#REF!</definedName>
    <definedName name="ENC">#REF!</definedName>
    <definedName name="eNCARGOS">#REF!</definedName>
    <definedName name="Entrega">#REF!</definedName>
    <definedName name="EPVT">#REF!</definedName>
    <definedName name="EQ">#REF!</definedName>
    <definedName name="EQPTO">#REF!</definedName>
    <definedName name="EQPTOS">#REF!</definedName>
    <definedName name="EQUI">#REF!</definedName>
    <definedName name="equip">#REF!</definedName>
    <definedName name="equipamento">#REF!</definedName>
    <definedName name="equipamento_4">#REF!</definedName>
    <definedName name="equipamento_4_2">#REF!</definedName>
    <definedName name="equipamento_6">#REF!</definedName>
    <definedName name="equipamento_6_2">#REF!</definedName>
    <definedName name="equipamento_7">#REF!</definedName>
    <definedName name="equipamento_7_2">#REF!</definedName>
    <definedName name="equipamento_8">#REF!</definedName>
    <definedName name="equipamento_8_2">#REF!</definedName>
    <definedName name="equipamento_9">#REF!</definedName>
    <definedName name="equipamento_9_2">#REF!</definedName>
    <definedName name="equipp">#REF!</definedName>
    <definedName name="ER">#REF!</definedName>
    <definedName name="erewq">#REF!</definedName>
    <definedName name="err">#N/A</definedName>
    <definedName name="ert">#REF!</definedName>
    <definedName name="erttttt">#REF!</definedName>
    <definedName name="ERTYRE">#REF!</definedName>
    <definedName name="ES">#REF!</definedName>
    <definedName name="esag">#REF!</definedName>
    <definedName name="esc">#REF!</definedName>
    <definedName name="ESC_EMISS3_S">#REF!</definedName>
    <definedName name="escada">#REF!</definedName>
    <definedName name="ESCADARIA">#REF!</definedName>
    <definedName name="Escavação">#REF!</definedName>
    <definedName name="ESCORAMENTO">#REF!</definedName>
    <definedName name="ESGOT_EMISS3_S">#REF!</definedName>
    <definedName name="ESGOTAMENTO">#REF!</definedName>
    <definedName name="EsmoH">#REF!</definedName>
    <definedName name="EsmoM">#REF!</definedName>
    <definedName name="EsmoMP">#REF!</definedName>
    <definedName name="ESP">#REF!</definedName>
    <definedName name="ESPESSAMENTO">{#N/A,#N/A,FALSE,"GERAL";#N/A,#N/A,FALSE,"012-96";#N/A,#N/A,FALSE,"018-96";#N/A,#N/A,FALSE,"027-96";#N/A,#N/A,FALSE,"059-96";#N/A,#N/A,FALSE,"076-96";#N/A,#N/A,FALSE,"019-97";#N/A,#N/A,FALSE,"021-97";#N/A,#N/A,FALSE,"022-97";#N/A,#N/A,FALSE,"028-97"}</definedName>
    <definedName name="ESQUADRIA">#REF!</definedName>
    <definedName name="Esquadrias">#REF!</definedName>
    <definedName name="est">#REF!</definedName>
    <definedName name="Estabilidade">#REF!</definedName>
    <definedName name="estado">#REF!</definedName>
    <definedName name="ESTADOS">#REF!</definedName>
    <definedName name="estrelacelest">'[3]PRO-08'!#REF!</definedName>
    <definedName name="ESTRUCONC">#REF!</definedName>
    <definedName name="Estrutura">'[15]Lote 02 FoFo'!#REF!</definedName>
    <definedName name="ESXT2">#REF!</definedName>
    <definedName name="ETRVRTBRBTRT">#REF!</definedName>
    <definedName name="ett">#REF!</definedName>
    <definedName name="eu">{#N/A,#N/A,FALSE,"MO (2)"}</definedName>
    <definedName name="EVDCXFDBVGRVF">#REF!</definedName>
    <definedName name="Eventograma_e_Quantitativos.Imprimir">[2]Eventograma_e_Quantitativos!$C$4:OFFSET([2]Eventograma_e_Quantitativos!$M$42,0,MAX(TRUNC(numFrentes/6,0)+IF(MOD(numFrentes,6)&lt;&gt;0,1,0),1)*6)</definedName>
    <definedName name="Eventos">OFFSET([2]DADOS!$A$33,1,0):OFFSET([2]DADOS!$C$37,-1,0)</definedName>
    <definedName name="EventosVariaveis">OFFSET([2]DADOS!$A$34,1,0):OFFSET([2]DADOS!$C$37,-1,0)</definedName>
    <definedName name="ewt">#REF!</definedName>
    <definedName name="ex">#REF!</definedName>
    <definedName name="EXA">'[3]PRO-08'!#REF!</definedName>
    <definedName name="EXA_10">#REF!</definedName>
    <definedName name="EXA_11">#REF!</definedName>
    <definedName name="EXA_12">#REF!</definedName>
    <definedName name="EXA_13">#REF!</definedName>
    <definedName name="EXA_14">#REF!</definedName>
    <definedName name="EXA_15">#REF!</definedName>
    <definedName name="EXA_16">#REF!</definedName>
    <definedName name="EXA_17">#REF!</definedName>
    <definedName name="EXA_18">#REF!</definedName>
    <definedName name="EXA_5">#REF!</definedName>
    <definedName name="EXA_6">#REF!</definedName>
    <definedName name="EXA_7">#REF!</definedName>
    <definedName name="EXA_8">#REF!</definedName>
    <definedName name="EXA_9">#REF!</definedName>
    <definedName name="Excel_BuiltIn__FilterDatabase_1">#REF!</definedName>
    <definedName name="Excel_BuiltIn__FilterDatabase_1_1">#REF!</definedName>
    <definedName name="Excel_BuiltIn__FilterDatabase_1_10">#REF!</definedName>
    <definedName name="Excel_BuiltIn__FilterDatabase_1_11">#REF!</definedName>
    <definedName name="Excel_BuiltIn__FilterDatabase_1_12">#REF!</definedName>
    <definedName name="Excel_BuiltIn__FilterDatabase_1_13">#REF!</definedName>
    <definedName name="Excel_BuiltIn__FilterDatabase_1_14">#REF!</definedName>
    <definedName name="Excel_BuiltIn__FilterDatabase_1_15">#REF!</definedName>
    <definedName name="Excel_BuiltIn__FilterDatabase_1_16">#REF!</definedName>
    <definedName name="Excel_BuiltIn__FilterDatabase_1_17">#REF!</definedName>
    <definedName name="Excel_BuiltIn__FilterDatabase_1_18">#REF!</definedName>
    <definedName name="Excel_BuiltIn__FilterDatabase_1_5">#REF!</definedName>
    <definedName name="Excel_BuiltIn__FilterDatabase_1_6">#REF!</definedName>
    <definedName name="Excel_BuiltIn__FilterDatabase_1_7">#REF!</definedName>
    <definedName name="Excel_BuiltIn__FilterDatabase_1_8">#REF!</definedName>
    <definedName name="Excel_BuiltIn__FilterDatabase_1_9">#REF!</definedName>
    <definedName name="Excel_BuiltIn__FilterDatabase_11">#REF!</definedName>
    <definedName name="Excel_BuiltIn__FilterDatabase_12">#REF!</definedName>
    <definedName name="Excel_BuiltIn__FilterDatabase_2">#REF!</definedName>
    <definedName name="Excel_BuiltIn__FilterDatabase_2_1">#REF!</definedName>
    <definedName name="Excel_BuiltIn__FilterDatabase_2_1_1">#REF!</definedName>
    <definedName name="Excel_BuiltIn__FilterDatabase_2_1_1_1">#REF!</definedName>
    <definedName name="Excel_BuiltIn__FilterDatabase_3">#REF!</definedName>
    <definedName name="Excel_BuiltIn__FilterDatabase_3_1">#REF!</definedName>
    <definedName name="Excel_BuiltIn__FilterDatabase_3_1_1">#REF!</definedName>
    <definedName name="Excel_BuiltIn__FilterDatabase_3_1_1_1">#REF!</definedName>
    <definedName name="Excel_BuiltIn__FilterDatabase_3_1_1_1_1">#REF!</definedName>
    <definedName name="Excel_BuiltIn__FilterDatabase_3_1_1_1_1_1">#REF!</definedName>
    <definedName name="Excel_BuiltIn__FilterDatabase_3_1_1_1_1_1_1">#REF!</definedName>
    <definedName name="Excel_BuiltIn__FilterDatabase_3_1_1_1_1_1_1_1">#REF!</definedName>
    <definedName name="Excel_BuiltIn__FilterDatabase_3_1_1_1_1_1_1_1_1">#REF!</definedName>
    <definedName name="Excel_BuiltIn__FilterDatabase_3_1_1_1_1_1_1_1_1_1">#REF!</definedName>
    <definedName name="Excel_BuiltIn__FilterDatabase_3_1_28">#REF!</definedName>
    <definedName name="Excel_BuiltIn__FilterDatabase_4">#REF!</definedName>
    <definedName name="Excel_BuiltIn__FilterDatabase_4_1">#REF!</definedName>
    <definedName name="Excel_BuiltIn__FilterDatabase_4_1_1">#REF!</definedName>
    <definedName name="Excel_BuiltIn__FilterDatabase_4_1_1_1">#REF!</definedName>
    <definedName name="Excel_BuiltIn__FilterDatabase_4_2">#REF!</definedName>
    <definedName name="Excel_BuiltIn__FilterDatabase_5">#REF!</definedName>
    <definedName name="Excel_BuiltIn__FilterDatabase_5_1">#REF!</definedName>
    <definedName name="Excel_BuiltIn__FilterDatabase_6">#REF!</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Database">#REF!</definedName>
    <definedName name="Excel_BuiltIn_Database_1">#REF!</definedName>
    <definedName name="Excel_BuiltIn_Database_2">#REF!</definedName>
    <definedName name="Excel_BuiltIn_Database_2_1">#REF!</definedName>
    <definedName name="Excel_BuiltIn_Database_4">#REF!</definedName>
    <definedName name="Excel_BuiltIn_Database_4_2">#REF!</definedName>
    <definedName name="Excel_BuiltIn_Database_6">#REF!</definedName>
    <definedName name="Excel_BuiltIn_Database_6_2">#REF!</definedName>
    <definedName name="Excel_BuiltIn_Database_7">#REF!</definedName>
    <definedName name="Excel_BuiltIn_Database_7_2">#REF!</definedName>
    <definedName name="Excel_BuiltIn_Database_8">#REF!</definedName>
    <definedName name="Excel_BuiltIn_Database_8_2">#REF!</definedName>
    <definedName name="Excel_BuiltIn_Database_9">#REF!</definedName>
    <definedName name="Excel_BuiltIn_Database_9_2">#REF!</definedName>
    <definedName name="Excel_BuiltIn_Print_Area">#REF!</definedName>
    <definedName name="Excel_BuiltIn_Print_Area_1">#REF!</definedName>
    <definedName name="Excel_BuiltIn_Print_Area_10">#REF!</definedName>
    <definedName name="Excel_BuiltIn_Print_Area_11_1">#REF!</definedName>
    <definedName name="Excel_BuiltIn_Print_Area_12">#REF!</definedName>
    <definedName name="Excel_BuiltIn_Print_Area_14">#REF!</definedName>
    <definedName name="Excel_BuiltIn_Print_Area_15_1">#REF!</definedName>
    <definedName name="Excel_BuiltIn_Print_Area_16">#REF!</definedName>
    <definedName name="Excel_BuiltIn_Print_Area_16_1">#REF!</definedName>
    <definedName name="Excel_BuiltIn_Print_Area_17_1">#REF!</definedName>
    <definedName name="Excel_BuiltIn_Print_Area_18">#REF!</definedName>
    <definedName name="Excel_BuiltIn_Print_Area_21_1">#REF!</definedName>
    <definedName name="Excel_BuiltIn_Print_Area_23">#REF!</definedName>
    <definedName name="Excel_BuiltIn_Print_Area_26">#REF!</definedName>
    <definedName name="Excel_BuiltIn_Print_Area_26_1">#REF!</definedName>
    <definedName name="Excel_BuiltIn_Print_Area_27">#REF!</definedName>
    <definedName name="Excel_BuiltIn_Print_Area_27_1">#REF!</definedName>
    <definedName name="Excel_BuiltIn_Print_Area_29">#REF!</definedName>
    <definedName name="Excel_BuiltIn_Print_Area_29_1">#REF!</definedName>
    <definedName name="Excel_BuiltIn_Print_Area_3">#REF!</definedName>
    <definedName name="Excel_BuiltIn_Print_Area_3_1">#REF!</definedName>
    <definedName name="Excel_BuiltIn_Print_Area_30_1">#REF!</definedName>
    <definedName name="Excel_BuiltIn_Print_Area_31_1">#REF!</definedName>
    <definedName name="Excel_BuiltIn_Print_Area_4">#REF!</definedName>
    <definedName name="Excel_BuiltIn_Print_Area_4_1">#REF!</definedName>
    <definedName name="Excel_BuiltIn_Print_Area_49">#REF!</definedName>
    <definedName name="Excel_BuiltIn_Print_Area_5_1">#REF!</definedName>
    <definedName name="Excel_BuiltIn_Print_Area_6">#REF!</definedName>
    <definedName name="Excel_BuiltIn_Print_Area_7">#REF!</definedName>
    <definedName name="Excel_BuiltIn_Print_Area_7_1">#REF!</definedName>
    <definedName name="Excel_BuiltIn_Print_Area_7_1_1">#REF!</definedName>
    <definedName name="Excel_BuiltIn_Print_Area_8">#REF!</definedName>
    <definedName name="Excel_BuiltIn_Print_Area_9_1">#REF!</definedName>
    <definedName name="Excel_BuiltIn_Print_Titles_1">#REF!</definedName>
    <definedName name="Excel_BuiltIn_Print_Titles_1_1">#REF!</definedName>
    <definedName name="Excel_BuiltIn_Print_Titles_10">#REF!</definedName>
    <definedName name="Excel_BuiltIn_Print_Titles_14">#REF!</definedName>
    <definedName name="Excel_BuiltIn_Print_Titles_15">#REF!</definedName>
    <definedName name="Excel_BuiltIn_Print_Titles_16">#REF!</definedName>
    <definedName name="Excel_BuiltIn_Print_Titles_2">#REF!</definedName>
    <definedName name="Excel_BuiltIn_Print_Titles_2_1">#REF!</definedName>
    <definedName name="Excel_BuiltIn_Print_Titles_27">#REF!</definedName>
    <definedName name="Excel_BuiltIn_Print_Titles_3">#REF!</definedName>
    <definedName name="Excel_BuiltIn_Print_Titles_4">#REF!</definedName>
    <definedName name="Excel_BuiltIn_Print_Titles_6_1">#REF!</definedName>
    <definedName name="Excel_BuiltIn_Print_Titles_7_1">#REF!</definedName>
    <definedName name="Excel_BuiltIn_Print_Titles_8">'[16]Orçamento Cisterna'!#REF!</definedName>
    <definedName name="Excel_BuiltIn_Print_Titles_9_1">#REF!</definedName>
    <definedName name="EXDED">#REF!</definedName>
    <definedName name="execução">#REF!</definedName>
    <definedName name="Exibir_Dat_Com">#REF!</definedName>
    <definedName name="Exibir_Fer_EUA">#REF!</definedName>
    <definedName name="Exibir_Fer_Nac">#REF!</definedName>
    <definedName name="ExibirTudo">#REF!</definedName>
    <definedName name="ext.">#REF!</definedName>
    <definedName name="Ext.__pista_simples">#REF!</definedName>
    <definedName name="Ext._de_pista_dupla">#REF!</definedName>
    <definedName name="EXT__m">#REF!</definedName>
    <definedName name="Ext_1">#REF!</definedName>
    <definedName name="Ext_2">#REF!</definedName>
    <definedName name="ext_29">#REF!</definedName>
    <definedName name="Ext_3">#REF!</definedName>
    <definedName name="Ext_4">#REF!</definedName>
    <definedName name="Ext_5">#REF!</definedName>
    <definedName name="Ext_6">#REF!</definedName>
    <definedName name="Ext_7">#REF!</definedName>
    <definedName name="Ext_8">#REF!</definedName>
    <definedName name="Ext2_1">#REF!</definedName>
    <definedName name="Ext2_2">#REF!</definedName>
    <definedName name="Ext2_3">#REF!</definedName>
    <definedName name="Ext2_4">#REF!</definedName>
    <definedName name="exte">#REF!</definedName>
    <definedName name="EXTEN">#REF!</definedName>
    <definedName name="Extens">#REF!</definedName>
    <definedName name="Extens_1">#REF!</definedName>
    <definedName name="Extens_3">#REF!</definedName>
    <definedName name="Extens_4">#REF!</definedName>
    <definedName name="Extens_5">#REF!</definedName>
    <definedName name="EXTENSAO">#REF!</definedName>
    <definedName name="Extensão">#REF!</definedName>
    <definedName name="Extensao_1">#REF!</definedName>
    <definedName name="Extensão_1">#REF!</definedName>
    <definedName name="Extensão_14">#REF!</definedName>
    <definedName name="Extensão_15">#REF!</definedName>
    <definedName name="Extensão_17">#REF!</definedName>
    <definedName name="Extensão_2">#REF!</definedName>
    <definedName name="Extensão_21">#REF!</definedName>
    <definedName name="Extensao_3">#REF!</definedName>
    <definedName name="Extensão_3">#REF!</definedName>
    <definedName name="Extensao_4">#REF!</definedName>
    <definedName name="Extensão_4">#REF!</definedName>
    <definedName name="Extensão_4_1">#REF!</definedName>
    <definedName name="Extensão_4_1_2">#REF!</definedName>
    <definedName name="Extensao_5">#REF!</definedName>
    <definedName name="Extensão_8">#REF!</definedName>
    <definedName name="Extensão_9">#REF!</definedName>
    <definedName name="Extensaoo">#REF!</definedName>
    <definedName name="Extenso">#N/A</definedName>
    <definedName name="Extenso_1">#REF!</definedName>
    <definedName name="Extenso_10">#REF!</definedName>
    <definedName name="Extenso_12">#REF!</definedName>
    <definedName name="Extenso_13">#REF!</definedName>
    <definedName name="Extenso_19">#REF!</definedName>
    <definedName name="Extenso_2">#REF!</definedName>
    <definedName name="Extenso_21">#REF!</definedName>
    <definedName name="Extenso_23">#REF!</definedName>
    <definedName name="Extenso_24">#REF!</definedName>
    <definedName name="Extenso_26">#REF!</definedName>
    <definedName name="Extenso_27">#REF!</definedName>
    <definedName name="Extenso_29">#REF!</definedName>
    <definedName name="Extenso_30">#REF!</definedName>
    <definedName name="Extenso_31">#REF!</definedName>
    <definedName name="Extenso_33">#REF!</definedName>
    <definedName name="Extenso_34">#REF!</definedName>
    <definedName name="Extenso_35">#REF!</definedName>
    <definedName name="Extenso_36">#REF!</definedName>
    <definedName name="Extenso_37">#REF!</definedName>
    <definedName name="Extenso_38">#REF!</definedName>
    <definedName name="Extenso_39">#REF!</definedName>
    <definedName name="Extenso_4">#REF!</definedName>
    <definedName name="Extenso_40">#REF!</definedName>
    <definedName name="Extenso_41">#REF!</definedName>
    <definedName name="Extenso_42">#REF!</definedName>
    <definedName name="Extenso_43">#REF!</definedName>
    <definedName name="Extenso_44">#REF!</definedName>
    <definedName name="Extenso_45">#REF!</definedName>
    <definedName name="Extenso_46">#REF!</definedName>
    <definedName name="Extenso_47">#REF!</definedName>
    <definedName name="Extenso_48">#REF!</definedName>
    <definedName name="Extenso_51">#REF!</definedName>
    <definedName name="Extenso_52">#REF!</definedName>
    <definedName name="Extenso_53">#REF!</definedName>
    <definedName name="Extenso_54">#REF!</definedName>
    <definedName name="Extenso_55">#REF!</definedName>
    <definedName name="Extenso_56">#REF!</definedName>
    <definedName name="Extenso_57">#REF!</definedName>
    <definedName name="Extenso_58">#REF!</definedName>
    <definedName name="Extenso_59">#REF!</definedName>
    <definedName name="Extenso_60">#REF!</definedName>
    <definedName name="Extenso_61">#REF!</definedName>
    <definedName name="Extenso_62">#REF!</definedName>
    <definedName name="Extenso_63">#REF!</definedName>
    <definedName name="Extenso_64">#REF!</definedName>
    <definedName name="Extenso_65">#REF!</definedName>
    <definedName name="Extenso_66">#REF!</definedName>
    <definedName name="Extenso_67">#REF!</definedName>
    <definedName name="Extenso_68">#REF!</definedName>
    <definedName name="Extenso_69">#REF!</definedName>
    <definedName name="Extenso_7">#REF!</definedName>
    <definedName name="Extenso_70">#REF!</definedName>
    <definedName name="Extenso_71">#REF!</definedName>
    <definedName name="Extenso_72">#REF!</definedName>
    <definedName name="Extenso_8">#REF!</definedName>
    <definedName name="Extenss">#REF!</definedName>
    <definedName name="ExtFaixa">#REF!</definedName>
    <definedName name="ExtFaixa_1">#REF!</definedName>
    <definedName name="ExtFaixa_2">#REF!</definedName>
    <definedName name="ExtFaixa_3">#REF!</definedName>
    <definedName name="ExtFaixa_4">#REF!</definedName>
    <definedName name="ExtFaixa_5">#REF!</definedName>
    <definedName name="ExtFaixa_6">#REF!</definedName>
    <definedName name="ExtFaixa_7">#REF!</definedName>
    <definedName name="ExtFaixa_8">#REF!</definedName>
    <definedName name="ExtFaixa2">#REF!</definedName>
    <definedName name="ExtFaixa2_1">#REF!</definedName>
    <definedName name="ExtFaixa2_2">#REF!</definedName>
    <definedName name="ExtFaixa2_3">#REF!</definedName>
    <definedName name="ExtFaixa2_4">#REF!</definedName>
    <definedName name="ExtFaixa2_5">#REF!</definedName>
    <definedName name="ExtFaixa22">#REF!</definedName>
    <definedName name="ExtFaixaa">#REF!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Extt">#REF!</definedName>
    <definedName name="ezfrafrf">#REF!</definedName>
    <definedName name="F">#REF!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A">#REF!</definedName>
    <definedName name="FABRICIO">#REF!</definedName>
    <definedName name="Faixa">#REF!</definedName>
    <definedName name="Faixa_1">#REF!</definedName>
    <definedName name="Faixa_3">#REF!</definedName>
    <definedName name="Faixa_4">#REF!</definedName>
    <definedName name="Faixa_5">#REF!</definedName>
    <definedName name="Faixaa">#REF!</definedName>
    <definedName name="FAL">#REF!</definedName>
    <definedName name="FASDFA">#REF!</definedName>
    <definedName name="Fase_07">#REF!</definedName>
    <definedName name="FATOR">#REF!</definedName>
    <definedName name="FATOR_K">#REF!</definedName>
    <definedName name="FATOR2">#REF!</definedName>
    <definedName name="FATOR3">#REF!</definedName>
    <definedName name="FATOR4">#REF!</definedName>
    <definedName name="FatSabadoOut">'[17]TrafContExpan-NoPrint'!$O$5</definedName>
    <definedName name="FatSextaOut">'[17]TrafContExpan-NoPrint'!$O$4</definedName>
    <definedName name="FATURAS2002">#REF!</definedName>
    <definedName name="FATURAS20022">#REF!</definedName>
    <definedName name="fc1a">'[3]PRO-08'!#REF!</definedName>
    <definedName name="fc1a_10">#REF!</definedName>
    <definedName name="fc1a_11">#REF!</definedName>
    <definedName name="fc1a_12">#REF!</definedName>
    <definedName name="fc1a_13">#REF!</definedName>
    <definedName name="fc1a_14">#REF!</definedName>
    <definedName name="fc1a_15">#REF!</definedName>
    <definedName name="fc1a_16">#REF!</definedName>
    <definedName name="fc1a_17">#REF!</definedName>
    <definedName name="fc1a_18">#REF!</definedName>
    <definedName name="fc1a_5">#REF!</definedName>
    <definedName name="fc1a_6">#REF!</definedName>
    <definedName name="fc1a_7">#REF!</definedName>
    <definedName name="fc1a_8">#REF!</definedName>
    <definedName name="fc1a_9">#REF!</definedName>
    <definedName name="FC2A">'[3]PRO-08'!#REF!</definedName>
    <definedName name="FC2A_10">#REF!</definedName>
    <definedName name="FC2A_11">#REF!</definedName>
    <definedName name="FC2A_12">#REF!</definedName>
    <definedName name="FC2A_13">#REF!</definedName>
    <definedName name="FC2A_14">#REF!</definedName>
    <definedName name="FC2A_15">#REF!</definedName>
    <definedName name="FC2A_16">#REF!</definedName>
    <definedName name="FC2A_17">#REF!</definedName>
    <definedName name="FC2A_18">#REF!</definedName>
    <definedName name="FC2A_5">#REF!</definedName>
    <definedName name="FC2A_6">#REF!</definedName>
    <definedName name="FC2A_7">#REF!</definedName>
    <definedName name="FC2A_8">#REF!</definedName>
    <definedName name="FC2A_9">#REF!</definedName>
    <definedName name="FC3A">'[3]PRO-08'!#REF!</definedName>
    <definedName name="FC3A_10">#REF!</definedName>
    <definedName name="FC3A_11">#REF!</definedName>
    <definedName name="FC3A_12">#REF!</definedName>
    <definedName name="FC3A_13">#REF!</definedName>
    <definedName name="FC3A_14">#REF!</definedName>
    <definedName name="FC3A_15">#REF!</definedName>
    <definedName name="FC3A_16">#REF!</definedName>
    <definedName name="FC3A_17">#REF!</definedName>
    <definedName name="FC3A_18">#REF!</definedName>
    <definedName name="FC3A_5">#REF!</definedName>
    <definedName name="FC3A_6">#REF!</definedName>
    <definedName name="FC3A_7">#REF!</definedName>
    <definedName name="FC3A_8">#REF!</definedName>
    <definedName name="FC3A_9">#REF!</definedName>
    <definedName name="Fd">#REF!</definedName>
    <definedName name="fdf">{#N/A,#N/A,FALSE,"MO (2)"}</definedName>
    <definedName name="FDF_10">#REF!</definedName>
    <definedName name="FDF_11">#REF!</definedName>
    <definedName name="FDF_12">#REF!</definedName>
    <definedName name="FDF_13">#REF!</definedName>
    <definedName name="FDF_14">#REF!</definedName>
    <definedName name="FDF_15">#REF!</definedName>
    <definedName name="FDF_16">#REF!</definedName>
    <definedName name="FDF_17">#REF!</definedName>
    <definedName name="FDF_18">#REF!</definedName>
    <definedName name="FDF_2">#REF!</definedName>
    <definedName name="FDF_5">#REF!</definedName>
    <definedName name="FDF_6">#REF!</definedName>
    <definedName name="FDF_7">#REF!</definedName>
    <definedName name="FDF_8">#REF!</definedName>
    <definedName name="FDF_9">#REF!</definedName>
    <definedName name="fdfd">{#N/A,#N/A,FALSE,"MO (2)"}</definedName>
    <definedName name="FDFGS">#REF!</definedName>
    <definedName name="FDFSDFFW">#REF!</definedName>
    <definedName name="FDGD">#REF!</definedName>
    <definedName name="fdsafe">#REF!</definedName>
    <definedName name="FE">#REF!</definedName>
    <definedName name="FERE">#REF!</definedName>
    <definedName name="fernanda">#REF!</definedName>
    <definedName name="fernando">#REF!</definedName>
    <definedName name="ferro">{#N/A,#N/A,FALSE,"MO (2)"}</definedName>
    <definedName name="Ferro_CA60">#REF!</definedName>
    <definedName name="FEV">#REF!</definedName>
    <definedName name="FEVA">#REF!</definedName>
    <definedName name="FEVERE">#REF!</definedName>
    <definedName name="FF">#REF!</definedName>
    <definedName name="FFDSA">#REF!</definedName>
    <definedName name="FFF">#REF!</definedName>
    <definedName name="fffffffffffff">#REF!</definedName>
    <definedName name="fffffffffffffff">#REF!</definedName>
    <definedName name="fffg">#REF!</definedName>
    <definedName name="FFVGVBSDAFD">#REF!</definedName>
    <definedName name="fgdfgdfg">#REF!</definedName>
    <definedName name="fge">#REF!</definedName>
    <definedName name="fgff">#REF!</definedName>
    <definedName name="FGFG">#REF!</definedName>
    <definedName name="FGFGF">#REF!</definedName>
    <definedName name="FGFGF_10">#REF!</definedName>
    <definedName name="FGFGF_11">#REF!</definedName>
    <definedName name="FGFGF_12">#REF!</definedName>
    <definedName name="FGFGF_13">#REF!</definedName>
    <definedName name="FGFGF_14">#REF!</definedName>
    <definedName name="FGFGF_15">#REF!</definedName>
    <definedName name="FGFGF_16">#REF!</definedName>
    <definedName name="FGFGF_17">#REF!</definedName>
    <definedName name="FGFGF_18">#REF!</definedName>
    <definedName name="FGFGF_2">#REF!</definedName>
    <definedName name="FGFGF_5">#REF!</definedName>
    <definedName name="FGFGF_6">#REF!</definedName>
    <definedName name="FGFGF_7">#REF!</definedName>
    <definedName name="FGFGF_8">#REF!</definedName>
    <definedName name="FGFGF_9">#REF!</definedName>
    <definedName name="FGGG">#REF!</definedName>
    <definedName name="fgjfghj">#REF!</definedName>
    <definedName name="fgsagvasdf">#REF!</definedName>
    <definedName name="fgt">#REF!</definedName>
    <definedName name="filtragem">{#N/A,#N/A,FALSE,"GERAL";#N/A,#N/A,FALSE,"012-96";#N/A,#N/A,FALSE,"018-96";#N/A,#N/A,FALSE,"027-96";#N/A,#N/A,FALSE,"059-96";#N/A,#N/A,FALSE,"076-96";#N/A,#N/A,FALSE,"019-97";#N/A,#N/A,FALSE,"021-97";#N/A,#N/A,FALSE,"022-97";#N/A,#N/A,FALSE,"028-97"}</definedName>
    <definedName name="Filtro">#REF!</definedName>
    <definedName name="FIM">#REF!</definedName>
    <definedName name="FIM_48">#REF!</definedName>
    <definedName name="fin">#REF!</definedName>
    <definedName name="Finados">#REF!</definedName>
    <definedName name="FINAL">#REF!</definedName>
    <definedName name="FINAL_CM">#REF!</definedName>
    <definedName name="FINAL_RCC">#REF!</definedName>
    <definedName name="FINAL_RM">#REF!</definedName>
    <definedName name="FINAL_RMA">#REF!</definedName>
    <definedName name="FINAL_RMEC">#REF!</definedName>
    <definedName name="FIRMA">#REF!</definedName>
    <definedName name="firma2">#REF!</definedName>
    <definedName name="FLOT">{#N/A,#N/A,FALSE,"GERAL";#N/A,#N/A,FALSE,"012-96";#N/A,#N/A,FALSE,"018-96";#N/A,#N/A,FALSE,"027-96";#N/A,#N/A,FALSE,"059-96";#N/A,#N/A,FALSE,"076-96";#N/A,#N/A,FALSE,"019-97";#N/A,#N/A,FALSE,"021-97";#N/A,#N/A,FALSE,"022-97";#N/A,#N/A,FALSE,"028-97"}</definedName>
    <definedName name="FLU">#REF!</definedName>
    <definedName name="Fluência">#REF!</definedName>
    <definedName name="fluxo">#REF!</definedName>
    <definedName name="fluxo_10">#REF!</definedName>
    <definedName name="fluxo_11">#REF!</definedName>
    <definedName name="fluxo_12">#REF!</definedName>
    <definedName name="fluxo_13">#REF!</definedName>
    <definedName name="fluxo_14">#REF!</definedName>
    <definedName name="fluxo_15">#REF!</definedName>
    <definedName name="fluxo_16">#REF!</definedName>
    <definedName name="fluxo_17">#REF!</definedName>
    <definedName name="fluxo_18">#REF!</definedName>
    <definedName name="fluxo_5">#REF!</definedName>
    <definedName name="fluxo_6">#REF!</definedName>
    <definedName name="fluxo_7">#REF!</definedName>
    <definedName name="fluxo_8">#REF!</definedName>
    <definedName name="fluxo_9">#REF!</definedName>
    <definedName name="fluxoo">#REF!</definedName>
    <definedName name="FM">#REF!</definedName>
    <definedName name="FMW">#REF!</definedName>
    <definedName name="FMWA">#REF!</definedName>
    <definedName name="folha">#REF!</definedName>
    <definedName name="FOLHA01">#REF!</definedName>
    <definedName name="FOLHA011">#REF!</definedName>
    <definedName name="folha1">#REF!</definedName>
    <definedName name="folha11">#REF!</definedName>
    <definedName name="FOOR">#REF!</definedName>
    <definedName name="Formula">#REF!</definedName>
    <definedName name="Formula_1">#REF!</definedName>
    <definedName name="Formula_10">#REF!</definedName>
    <definedName name="Formula_2">#REF!</definedName>
    <definedName name="Formula_3">#REF!</definedName>
    <definedName name="Formula_4">#REF!</definedName>
    <definedName name="Formula_5">#REF!</definedName>
    <definedName name="Formula_5_1">#REF!</definedName>
    <definedName name="Formula_6">#REF!</definedName>
    <definedName name="FORMULÁRIO">#REF!</definedName>
    <definedName name="formulas">[18]C!$B$112,[18]C!$B$50,[18]C!$B$174:$B$177,[18]C!$B$236:$B$239,[18]C!$B$298:$B$301,[18]C!$B$360:$B$362,[18]C!$B$422:$B$424,[18]C!$B$484:$B$486,[18]C!$B$546:$B$547,[18]C!$B$608:$B$609,[18]C!$B$671:$B$672,[18]C!$B$733:$B$734,[18]C!$B$795:$B$796,[18]C!$B$857:$B$858,[18]C!$B$980,[18]C!$B$1042,[18]C!$B$1104,[18]C!$B$1166:$B$1168,[18]C!$B$1228:$B$1230,[18]C!$B$1290:$B$1292</definedName>
    <definedName name="FORN_ACESS_EMISS">#REF!</definedName>
    <definedName name="FORN_ACESS_EMISS2_M">#REF!</definedName>
    <definedName name="FORN_ACESS_EMISS3_M">#REF!</definedName>
    <definedName name="FORN_ACESS_REDE_COL">#REF!</definedName>
    <definedName name="FORN_ACESSÓRIOS">#REF!</definedName>
    <definedName name="FORN_CON_EMISS3_M">#REF!</definedName>
    <definedName name="FORN_CONEX">#REF!</definedName>
    <definedName name="FORN_CONEX_EMISS">#REF!</definedName>
    <definedName name="FORN_CONEX_PEÇAS">#REF!</definedName>
    <definedName name="FORN_PEÇAS_EMISS2_M">#REF!</definedName>
    <definedName name="FORN_TUB_EMISS">#REF!</definedName>
    <definedName name="FORN_TUB_EMISS2_M">#REF!</definedName>
    <definedName name="FORN_TUB_EMISS3_M">#REF!</definedName>
    <definedName name="FORN_TUB_REDE_COL">#REF!</definedName>
    <definedName name="FORN_TUBU">#REF!</definedName>
    <definedName name="FORNECEDORES">#REF!</definedName>
    <definedName name="fornecer">#REF!</definedName>
    <definedName name="FORRO">#REF!</definedName>
    <definedName name="FORROS">#REF!</definedName>
    <definedName name="fr">#REF!</definedName>
    <definedName name="francis">#REF!</definedName>
    <definedName name="FRANCISCO">#REF!</definedName>
    <definedName name="fre">#REF!</definedName>
    <definedName name="Fresagem">#REF!</definedName>
    <definedName name="Fresagem01">#REF!</definedName>
    <definedName name="Fresagem011">#REF!</definedName>
    <definedName name="FRETE">#REF!</definedName>
    <definedName name="FRR">#REF!</definedName>
    <definedName name="FS">#REF!</definedName>
    <definedName name="FSADFD">#REF!</definedName>
    <definedName name="fthju">#REF!</definedName>
    <definedName name="fuel">#REF!</definedName>
    <definedName name="Função">#REF!</definedName>
    <definedName name="Fundação">#REF!</definedName>
    <definedName name="FUNDACOES">#REF!</definedName>
    <definedName name="fv">#REF!</definedName>
    <definedName name="G_01">#REF!</definedName>
    <definedName name="G_02">#REF!</definedName>
    <definedName name="G_03">#REF!</definedName>
    <definedName name="G_04">#REF!</definedName>
    <definedName name="G_05">#REF!</definedName>
    <definedName name="G_06">#REF!</definedName>
    <definedName name="G_07">#REF!</definedName>
    <definedName name="G_08">#REF!</definedName>
    <definedName name="G_09">#REF!</definedName>
    <definedName name="G_10">#REF!</definedName>
    <definedName name="G_11">#REF!</definedName>
    <definedName name="G_12">#REF!</definedName>
    <definedName name="G_13">#REF!</definedName>
    <definedName name="G_14">#REF!</definedName>
    <definedName name="G_15">#REF!</definedName>
    <definedName name="G_E_O_T_E_C_H_N_I_Q_U_E">#REF!</definedName>
    <definedName name="Gas">'[19]Adm Local '!$K$310</definedName>
    <definedName name="GASES">#REF!</definedName>
    <definedName name="GASG">#REF!</definedName>
    <definedName name="Gastos_Marajó">#REF!</definedName>
    <definedName name="GE">#REF!</definedName>
    <definedName name="Generos_alimentícios">#REF!</definedName>
    <definedName name="Generos_alimentícios_2">#REF!</definedName>
    <definedName name="george">#REF!</definedName>
    <definedName name="GER">#REF!</definedName>
    <definedName name="Ger_Tecnico">#REF!</definedName>
    <definedName name="geral">#REF!</definedName>
    <definedName name="GF">#REF!</definedName>
    <definedName name="GFAGF">#REF!</definedName>
    <definedName name="gfdg">#REF!</definedName>
    <definedName name="gfdgfgs">#REF!</definedName>
    <definedName name="GG">#REF!</definedName>
    <definedName name="GGDGDG">#REF!</definedName>
    <definedName name="GGG">#REF!</definedName>
    <definedName name="GGG_10">#REF!</definedName>
    <definedName name="GGG_11">#REF!</definedName>
    <definedName name="GGG_12">#REF!</definedName>
    <definedName name="GGG_13">#REF!</definedName>
    <definedName name="GGG_14">#REF!</definedName>
    <definedName name="GGG_15">#REF!</definedName>
    <definedName name="GGG_16">#REF!</definedName>
    <definedName name="GGG_17">#REF!</definedName>
    <definedName name="GGG_18">#REF!</definedName>
    <definedName name="GGG_5">#REF!</definedName>
    <definedName name="GGG_6">#REF!</definedName>
    <definedName name="GGG_7">#REF!</definedName>
    <definedName name="GGG_8">#REF!</definedName>
    <definedName name="GGG_9">#REF!</definedName>
    <definedName name="ggggg">#REF!</definedName>
    <definedName name="ghg">#REF!</definedName>
    <definedName name="GHGHHH">#REF!</definedName>
    <definedName name="ghj">#REF!</definedName>
    <definedName name="giu6lkjhlij">#REF!</definedName>
    <definedName name="GM">'[20]PLANILHA RESUMO'!$A:$IV</definedName>
    <definedName name="GP">#REF!</definedName>
    <definedName name="GRADUADA">#REF!</definedName>
    <definedName name="graf">#REF!</definedName>
    <definedName name="graf_10">#REF!</definedName>
    <definedName name="graf_11">#REF!</definedName>
    <definedName name="graf_12">#REF!</definedName>
    <definedName name="graf_13">#REF!</definedName>
    <definedName name="graf_14">#REF!</definedName>
    <definedName name="graf_15">#REF!</definedName>
    <definedName name="graf_16">#REF!</definedName>
    <definedName name="graf_17">#REF!</definedName>
    <definedName name="graf_18">#REF!</definedName>
    <definedName name="graf_5">#REF!</definedName>
    <definedName name="graf_6">#REF!</definedName>
    <definedName name="graf_7">#REF!</definedName>
    <definedName name="graf_8">#REF!</definedName>
    <definedName name="graf_9">#REF!</definedName>
    <definedName name="graff">#REF!</definedName>
    <definedName name="_xlnm.Recorder">#REF!</definedName>
    <definedName name="GRGRTR">#REF!</definedName>
    <definedName name="grt">#REF!</definedName>
    <definedName name="GSADF">#REF!</definedName>
    <definedName name="gsdgs">#REF!</definedName>
    <definedName name="gsdgs_10">#REF!</definedName>
    <definedName name="gsdgs_11">#REF!</definedName>
    <definedName name="gsdgs_12">#REF!</definedName>
    <definedName name="gsdgs_13">#REF!</definedName>
    <definedName name="gsdgs_14">#REF!</definedName>
    <definedName name="gsdgs_15">#REF!</definedName>
    <definedName name="gsdgs_16">#REF!</definedName>
    <definedName name="gsdgs_17">#REF!</definedName>
    <definedName name="gsdgs_18">#REF!</definedName>
    <definedName name="gsdgs_2">#REF!</definedName>
    <definedName name="gsdgs_5">#REF!</definedName>
    <definedName name="gsdgs_6">#REF!</definedName>
    <definedName name="gsdgs_7">#REF!</definedName>
    <definedName name="gsdgs_8">#REF!</definedName>
    <definedName name="gsdgs_9">#REF!</definedName>
    <definedName name="gsffgs">#REF!</definedName>
    <definedName name="gt">#REF!</definedName>
    <definedName name="GTRVGBTRC">#REF!</definedName>
    <definedName name="gtryfj">#REF!</definedName>
    <definedName name="gtryfjj">#REF!</definedName>
    <definedName name="guh">#REF!</definedName>
    <definedName name="GUS">'[20]ORÇAMENTO SEM BDI'!$A$3:$H$339</definedName>
    <definedName name="GUSMAO">'[20]ORÇAMENTO COM BDI'!$A$3:$K$339</definedName>
    <definedName name="há">#REF!</definedName>
    <definedName name="HC">#REF!</definedName>
    <definedName name="hdsfavxc">#REF!</definedName>
    <definedName name="HENC">#REF!</definedName>
    <definedName name="HENRIQUE">#REF!</definedName>
    <definedName name="HER">#REF!</definedName>
    <definedName name="HGGF">#REF!</definedName>
    <definedName name="hghg">#REF!</definedName>
    <definedName name="hghgh">#REF!</definedName>
    <definedName name="HH">#REF!</definedName>
    <definedName name="HHH">#REF!</definedName>
    <definedName name="hhhhhhh">#REF!</definedName>
    <definedName name="HHHHHHHHHHHHHHHHHHHHHHHHHHHHHHHHHHHHHHH">#REF!</definedName>
    <definedName name="hi">#REF!</definedName>
    <definedName name="hi_10">#REF!</definedName>
    <definedName name="hi_11">#REF!</definedName>
    <definedName name="hi_12">#REF!</definedName>
    <definedName name="hi_13">#REF!</definedName>
    <definedName name="hi_14">#REF!</definedName>
    <definedName name="hi_15">#REF!</definedName>
    <definedName name="hi_16">#REF!</definedName>
    <definedName name="hi_17">#REF!</definedName>
    <definedName name="hi_18">#REF!</definedName>
    <definedName name="hi_2">#REF!</definedName>
    <definedName name="hi_3">#REF!</definedName>
    <definedName name="hi_4">#REF!</definedName>
    <definedName name="hi_5">#REF!</definedName>
    <definedName name="hi_6">#REF!</definedName>
    <definedName name="hi_7">#REF!</definedName>
    <definedName name="hi_8">#REF!</definedName>
    <definedName name="hi_9">#REF!</definedName>
    <definedName name="hii">#REF!</definedName>
    <definedName name="HJHB">#REF!</definedName>
    <definedName name="HJJJJJJJJJ">#REF!</definedName>
    <definedName name="HJU">#REF!</definedName>
    <definedName name="hmngj">#REF!</definedName>
    <definedName name="HMOTO">#REF!</definedName>
    <definedName name="hoje">TODAY()</definedName>
    <definedName name="HOM.7314">#REF!</definedName>
    <definedName name="hora">#REF!</definedName>
    <definedName name="horaam">#REF!</definedName>
    <definedName name="horaenc">#REF!</definedName>
    <definedName name="horaseven">#REF!</definedName>
    <definedName name="HP">#REF!</definedName>
    <definedName name="HP.1">#REF!</definedName>
    <definedName name="hrdb">#REF!</definedName>
    <definedName name="hrf">#REF!</definedName>
    <definedName name="HSDFHD">#REF!</definedName>
    <definedName name="hsdjsg">#REF!</definedName>
    <definedName name="HSERV">#REF!</definedName>
    <definedName name="hthj">#REF!</definedName>
    <definedName name="HTIODCIWJRP23">#REF!</definedName>
    <definedName name="HTML_CodePage">1252</definedName>
    <definedName name="HTML_Control">{"'Plan1'!$A$8:$F$68","'Plan1'!$A$8:$F$68"}</definedName>
    <definedName name="HTML_Description">""</definedName>
    <definedName name="HTML_Email">""</definedName>
    <definedName name="HTML_Header">"Plan1"</definedName>
    <definedName name="HTML_LastUpdate">"18/01/98"</definedName>
    <definedName name="HTML_LineAfter">FALSE()</definedName>
    <definedName name="HTML_LineBefore">FALSE()</definedName>
    <definedName name="HTML_Name">"Alberto de Castro"</definedName>
    <definedName name="HTML_OBDlg2">TRUE()</definedName>
    <definedName name="HTML_OBDlg4">TRUE()</definedName>
    <definedName name="HTML_OS">0</definedName>
    <definedName name="HTML_PathFile">"C:\MSOffice\Modelos\MeuHTML.htm"</definedName>
    <definedName name="HTML_Title">"UNIDADE SANITÁRIA PADRÃO"</definedName>
    <definedName name="HY">#REF!</definedName>
    <definedName name="HY_10">#REF!</definedName>
    <definedName name="HY_11">#REF!</definedName>
    <definedName name="HY_12">#REF!</definedName>
    <definedName name="HY_13">#REF!</definedName>
    <definedName name="HY_14">#REF!</definedName>
    <definedName name="HY_15">#REF!</definedName>
    <definedName name="HY_16">#REF!</definedName>
    <definedName name="HY_17">#REF!</definedName>
    <definedName name="HY_18">#REF!</definedName>
    <definedName name="HY_2">#REF!</definedName>
    <definedName name="HY_5">#REF!</definedName>
    <definedName name="HY_6">#REF!</definedName>
    <definedName name="HY_7">#REF!</definedName>
    <definedName name="HY_8">#REF!</definedName>
    <definedName name="HY_9">#REF!</definedName>
    <definedName name="i">#REF!</definedName>
    <definedName name="I_10">#REF!</definedName>
    <definedName name="I_11">#REF!</definedName>
    <definedName name="I_12">#REF!</definedName>
    <definedName name="I_13">#REF!</definedName>
    <definedName name="I_14">#REF!</definedName>
    <definedName name="I_15">#REF!</definedName>
    <definedName name="I_16">#REF!</definedName>
    <definedName name="I_17">#REF!</definedName>
    <definedName name="I_18">#REF!</definedName>
    <definedName name="I_2">#REF!</definedName>
    <definedName name="I_5">#REF!</definedName>
    <definedName name="I_6">#REF!</definedName>
    <definedName name="I_7">#REF!</definedName>
    <definedName name="I_8">#REF!</definedName>
    <definedName name="I_9">#REF!</definedName>
    <definedName name="If">#REF!</definedName>
    <definedName name="II">#REF!</definedName>
    <definedName name="III">#REF!</definedName>
    <definedName name="ILUM">#REF!</definedName>
    <definedName name="Im">#REF!</definedName>
    <definedName name="IM_2">#REF!</definedName>
    <definedName name="IM_4">#REF!</definedName>
    <definedName name="IMM">#REF!</definedName>
    <definedName name="imp">#REF!</definedName>
    <definedName name="IMP.">#REF!</definedName>
    <definedName name="IMP_2">#REF!</definedName>
    <definedName name="IMP_2_1">#REF!</definedName>
    <definedName name="IMP_2_2">#REF!</definedName>
    <definedName name="IMPANT100">#REF!</definedName>
    <definedName name="IMPANT109">#REF!</definedName>
    <definedName name="IMPANT164">#REF!</definedName>
    <definedName name="IMPANT221">#REF!</definedName>
    <definedName name="IMPANT223">#REF!</definedName>
    <definedName name="IMPANT225">#REF!</definedName>
    <definedName name="IMPANT237">#REF!</definedName>
    <definedName name="IMPANT270">#REF!</definedName>
    <definedName name="IMPANT271">#REF!</definedName>
    <definedName name="IMPANT273">#REF!</definedName>
    <definedName name="IMPANT274">#REF!</definedName>
    <definedName name="IMPANT333">#REF!</definedName>
    <definedName name="IMPANT337">#REF!</definedName>
    <definedName name="IMPANT352">#REF!</definedName>
    <definedName name="IMPANT387ZC">#REF!</definedName>
    <definedName name="IMPANT387ZN">#REF!</definedName>
    <definedName name="IMPANT387ZS">#REF!</definedName>
    <definedName name="IMPANT809">#REF!</definedName>
    <definedName name="IMPANTTOTAL387">#REF!</definedName>
    <definedName name="IMPERMEAB">#REF!</definedName>
    <definedName name="IMPEXE100">#REF!</definedName>
    <definedName name="IMPEXE109">#REF!</definedName>
    <definedName name="IMPEXE164">#REF!</definedName>
    <definedName name="IMPEXE221">#REF!</definedName>
    <definedName name="IMPEXE223">#REF!</definedName>
    <definedName name="IMPEXE225">#REF!</definedName>
    <definedName name="IMPEXE237">#REF!</definedName>
    <definedName name="IMPEXE270">#REF!</definedName>
    <definedName name="IMPEXE271">#REF!</definedName>
    <definedName name="IMPEXE273">#REF!</definedName>
    <definedName name="IMPEXE274">#REF!</definedName>
    <definedName name="IMPEXE333">#REF!</definedName>
    <definedName name="IMPEXE337">#REF!</definedName>
    <definedName name="IMPEXE352">#REF!</definedName>
    <definedName name="IMPEXE387ZC">#REF!</definedName>
    <definedName name="IMPEXE387ZN">#REF!</definedName>
    <definedName name="IMPEXE387ZS">#REF!</definedName>
    <definedName name="IMPEXETOTAL387">#REF!</definedName>
    <definedName name="Import.Desoneracao">"OFFSET(#REF!;0;-1)"</definedName>
    <definedName name="Import.Item">OFFSET([2]Eventograma_e_Quantitativos!$D$18,1,0):OFFSET([2]Eventograma_e_Quantitativos!$D$36,-1,0)</definedName>
    <definedName name="Import.Município">[2]DADOS!$D$10</definedName>
    <definedName name="Import.numEventos">OFFSET([2]Eventograma_e_Quantitativos!$K$18,1,0):OFFSET([2]Eventograma_e_Quantitativos!$K$36,-1,0)</definedName>
    <definedName name="Import.PLE">OFFSET([2]PLE!$E$33,1,0):OFFSET([2]PLE!$BB$37,-1,0)</definedName>
    <definedName name="Import.PLQ">OFFSET([2]Eventograma_e_Quantitativos!$N$18,1,0):OFFSET([2]Eventograma_e_Quantitativos!$BK$36,-1,0)</definedName>
    <definedName name="Import.PreçoTotal">OFFSET([2]Eventograma_e_Quantitativos!$I$18,1,0):OFFSET([2]Eventograma_e_Quantitativos!$I$36,-1,0)</definedName>
    <definedName name="Import.RegimeExecução">OFFSET(#REF!,0,-1)</definedName>
    <definedName name="Import.Unidade">OFFSET([2]Eventograma_e_Quantitativos!$F$18,1,0):OFFSET([2]Eventograma_e_Quantitativos!$F$36,-1,0)</definedName>
    <definedName name="IMPP">#REF!</definedName>
    <definedName name="impress">#REF!</definedName>
    <definedName name="IMPRESSÃO">#REF!</definedName>
    <definedName name="Impresso">#REF!</definedName>
    <definedName name="IMPRIMAÇÃO">#REF!</definedName>
    <definedName name="Indep_Nac">#REF!</definedName>
    <definedName name="indiceanterior">#REF!</definedName>
    <definedName name="Indiceantigo">#REF!</definedName>
    <definedName name="indiceatual">#REF!</definedName>
    <definedName name="inf">'[21]Orçamento Global'!$D$38</definedName>
    <definedName name="InhaltsvezSUMMEN">#REF!</definedName>
    <definedName name="iniaterro">#REF!</definedName>
    <definedName name="INSS">#REF!</definedName>
    <definedName name="Inst_elétricas">#REF!</definedName>
    <definedName name="Inst_hidráulicas">#REF!</definedName>
    <definedName name="INST_PROVISÓRIAS">#REF!</definedName>
    <definedName name="Inst_sanitárias">#REF!</definedName>
    <definedName name="INSTELET">#REF!</definedName>
    <definedName name="INSTHIDRA">#REF!</definedName>
    <definedName name="insumos">#REF!</definedName>
    <definedName name="INTE">#REF!</definedName>
    <definedName name="Io">#REF!</definedName>
    <definedName name="IOUIOHIO">#REF!</definedName>
    <definedName name="ISS">#REF!</definedName>
    <definedName name="ISSQN">#REF!</definedName>
    <definedName name="IT">#REF!</definedName>
    <definedName name="ITALO">#REF!</definedName>
    <definedName name="Item">#REF!</definedName>
    <definedName name="item1">[22]Plan1!$J$13</definedName>
    <definedName name="item1.1">'[23]COMPOSIÇÃO CUSTO'!#REF!</definedName>
    <definedName name="item1.2">'[23]COMPOSIÇÃO CUSTO'!#REF!</definedName>
    <definedName name="item1.3">'[23]COMPOSIÇÃO CUSTO'!#REF!</definedName>
    <definedName name="item1.4">'[23]COMPOSIÇÃO CUSTO'!#REF!</definedName>
    <definedName name="item1.5">'[23]COMPOSIÇÃO CUSTO'!#REF!</definedName>
    <definedName name="item1.6">'[23]COMPOSIÇÃO CUSTO'!#REF!</definedName>
    <definedName name="item1_1">[24]Composição!$E$19</definedName>
    <definedName name="item1_2">[24]Composição!$E$27</definedName>
    <definedName name="item1_3">[24]Composição!$E$35</definedName>
    <definedName name="item1_4">[24]Composição!$E$60</definedName>
    <definedName name="item1_5">[24]Composição!$E$76</definedName>
    <definedName name="item1_6">[24]Composição!$E$98</definedName>
    <definedName name="item10.1">'[23]COMPOSIÇÃO CUSTO'!#REF!</definedName>
    <definedName name="item10.10">'[23]COMPOSIÇÃO CUSTO'!#REF!</definedName>
    <definedName name="item10.11">'[23]COMPOSIÇÃO CUSTO'!#REF!</definedName>
    <definedName name="item10.12">'[23]COMPOSIÇÃO CUSTO'!#REF!</definedName>
    <definedName name="item10.13">'[23]COMPOSIÇÃO CUSTO'!#REF!</definedName>
    <definedName name="item10.14">'[23]COMPOSIÇÃO CUSTO'!#REF!</definedName>
    <definedName name="item10.15">'[23]COMPOSIÇÃO CUSTO'!#REF!</definedName>
    <definedName name="item10.16">'[23]COMPOSIÇÃO CUSTO'!#REF!</definedName>
    <definedName name="item10.17">'[23]COMPOSIÇÃO CUSTO'!#REF!</definedName>
    <definedName name="item10.18">'[23]COMPOSIÇÃO CUSTO'!#REF!</definedName>
    <definedName name="item10.19">'[23]COMPOSIÇÃO CUSTO'!#REF!</definedName>
    <definedName name="item10.2">'[23]COMPOSIÇÃO CUSTO'!#REF!</definedName>
    <definedName name="item10.3">'[23]COMPOSIÇÃO CUSTO'!#REF!</definedName>
    <definedName name="item10.4">'[23]COMPOSIÇÃO CUSTO'!#REF!</definedName>
    <definedName name="item10.5">'[23]COMPOSIÇÃO CUSTO'!#REF!</definedName>
    <definedName name="item10.6">'[23]COMPOSIÇÃO CUSTO'!#REF!</definedName>
    <definedName name="item10.7">'[23]COMPOSIÇÃO CUSTO'!#REF!</definedName>
    <definedName name="item10.8">'[23]COMPOSIÇÃO CUSTO'!#REF!</definedName>
    <definedName name="item10.9">'[23]COMPOSIÇÃO CUSTO'!#REF!</definedName>
    <definedName name="item10_1">[24]Composição!$E$1692</definedName>
    <definedName name="item10_10">[24]Composição!$E$1843</definedName>
    <definedName name="item10_11">[24]Composição!$E$1863</definedName>
    <definedName name="item10_12">[24]Composição!$E$1887</definedName>
    <definedName name="item10_13">[24]Composição!$E$1907</definedName>
    <definedName name="item10_14">[24]Composição!$E$1927</definedName>
    <definedName name="item10_15">[24]Composição!$E$1941</definedName>
    <definedName name="item10_16">[24]Composição!#REF!</definedName>
    <definedName name="item10_17">[24]Composição!$E$1954</definedName>
    <definedName name="item10_18">[24]Composição!$E$1966</definedName>
    <definedName name="item10_2">[24]Composição!$E$1718</definedName>
    <definedName name="item10_4">[24]Composição!$E$1752</definedName>
    <definedName name="item10_5">[24]Composição!$E$1766</definedName>
    <definedName name="item10_6">[24]Composição!$E$1780</definedName>
    <definedName name="item10_7">[24]Composição!$E$1799</definedName>
    <definedName name="item10_8">[24]Composição!$E$1817</definedName>
    <definedName name="item10_9">[24]Composição!$E$1830</definedName>
    <definedName name="item11.1">'[23]COMPOSIÇÃO CUSTO'!#REF!</definedName>
    <definedName name="item11.10">'[23]COMPOSIÇÃO CUSTO'!#REF!</definedName>
    <definedName name="item11.11">'[23]COMPOSIÇÃO CUSTO'!#REF!</definedName>
    <definedName name="item11.12">'[23]COMPOSIÇÃO CUSTO'!#REF!</definedName>
    <definedName name="item11.13">'[23]COMPOSIÇÃO CUSTO'!#REF!</definedName>
    <definedName name="item11.14">'[23]COMPOSIÇÃO CUSTO'!#REF!</definedName>
    <definedName name="item11.15">'[23]COMPOSIÇÃO CUSTO'!#REF!</definedName>
    <definedName name="item11.16">'[23]COMPOSIÇÃO CUSTO'!#REF!</definedName>
    <definedName name="item11.17">'[23]COMPOSIÇÃO CUSTO'!#REF!</definedName>
    <definedName name="item11.18">'[23]COMPOSIÇÃO CUSTO'!#REF!</definedName>
    <definedName name="item11.19">'[23]COMPOSIÇÃO CUSTO'!#REF!</definedName>
    <definedName name="item11.2">'[23]COMPOSIÇÃO CUSTO'!#REF!</definedName>
    <definedName name="item11.20">'[23]COMPOSIÇÃO CUSTO'!#REF!</definedName>
    <definedName name="item11.21">'[23]COMPOSIÇÃO CUSTO'!#REF!</definedName>
    <definedName name="item11.22">'[23]COMPOSIÇÃO CUSTO'!#REF!</definedName>
    <definedName name="item11.23">'[23]COMPOSIÇÃO CUSTO'!#REF!</definedName>
    <definedName name="item11.24">'[23]COMPOSIÇÃO CUSTO'!#REF!</definedName>
    <definedName name="item11.25">'[23]COMPOSIÇÃO CUSTO'!#REF!</definedName>
    <definedName name="item11.26">'[23]COMPOSIÇÃO CUSTO'!#REF!</definedName>
    <definedName name="item11.27">'[23]COMPOSIÇÃO CUSTO'!#REF!</definedName>
    <definedName name="item11.28">'[23]COMPOSIÇÃO CUSTO'!#REF!</definedName>
    <definedName name="item11.3">'[23]COMPOSIÇÃO CUSTO'!#REF!</definedName>
    <definedName name="item11.4">'[23]COMPOSIÇÃO CUSTO'!#REF!</definedName>
    <definedName name="item11.5">'[23]COMPOSIÇÃO CUSTO'!#REF!</definedName>
    <definedName name="item11.6">'[23]COMPOSIÇÃO CUSTO'!#REF!</definedName>
    <definedName name="item11.7">'[23]COMPOSIÇÃO CUSTO'!#REF!</definedName>
    <definedName name="item11.8">'[23]COMPOSIÇÃO CUSTO'!#REF!</definedName>
    <definedName name="item11.9">'[23]COMPOSIÇÃO CUSTO'!#REF!</definedName>
    <definedName name="item11_1">[24]Composição!$E$2078</definedName>
    <definedName name="item11_10">[24]Composição!$E$2391</definedName>
    <definedName name="item11_11">[24]Composição!$E$2424</definedName>
    <definedName name="item11_12">[24]Composição!$E$2435</definedName>
    <definedName name="item11_13">[24]Composição!$E$2447</definedName>
    <definedName name="item11_14">[24]Composição!$E$2458</definedName>
    <definedName name="item11_15">[24]Composição!$E$2507</definedName>
    <definedName name="item11_16">[24]Composição!$E$2518</definedName>
    <definedName name="item11_17">[24]Composição!$E$2529</definedName>
    <definedName name="item11_18">[24]Composição!$E$2547</definedName>
    <definedName name="item11_19">[24]Composição!$E$2558</definedName>
    <definedName name="item11_2">[24]Composição!$E$2095</definedName>
    <definedName name="item11_20">[24]Composição!$E$2569</definedName>
    <definedName name="item11_21">[24]Composição!$E$2583</definedName>
    <definedName name="item11_22">[24]Composição!$E$2626</definedName>
    <definedName name="item11_23">[24]Composição!$E$2642</definedName>
    <definedName name="item11_24">[24]Composição!$E$2655</definedName>
    <definedName name="item11_25">[24]Composição!$E$2686</definedName>
    <definedName name="item11_26">[24]Composição!$E$2699</definedName>
    <definedName name="item11_27">[24]Composição!$E$2711</definedName>
    <definedName name="item11_28">[24]Composição!$E$2725</definedName>
    <definedName name="item11_3">[24]Composição!$E$2112</definedName>
    <definedName name="item11_4">[24]Composição!$E$2146</definedName>
    <definedName name="item11_7">[24]Composição!$E$2330</definedName>
    <definedName name="item11_8">[24]Composição!$E$2351</definedName>
    <definedName name="item11_9">[24]Composição!$E$2375</definedName>
    <definedName name="item12.0">#REF!</definedName>
    <definedName name="item12.1">'[23]COMPOSIÇÃO CUSTO'!#REF!</definedName>
    <definedName name="item12.10">'[23]COMPOSIÇÃO CUSTO'!#REF!</definedName>
    <definedName name="item12.11">'[23]COMPOSIÇÃO CUSTO'!#REF!</definedName>
    <definedName name="item12.12">'[23]COMPOSIÇÃO CUSTO'!#REF!</definedName>
    <definedName name="item12.13">'[23]COMPOSIÇÃO CUSTO'!#REF!</definedName>
    <definedName name="item12.14">'[23]COMPOSIÇÃO CUSTO'!#REF!</definedName>
    <definedName name="item12.15">'[23]COMPOSIÇÃO CUSTO'!#REF!</definedName>
    <definedName name="item12.16">'[23]COMPOSIÇÃO CUSTO'!#REF!</definedName>
    <definedName name="item12.17">'[23]COMPOSIÇÃO CUSTO'!#REF!</definedName>
    <definedName name="item12.18">'[23]COMPOSIÇÃO CUSTO'!#REF!</definedName>
    <definedName name="item12.19">'[23]COMPOSIÇÃO CUSTO'!#REF!</definedName>
    <definedName name="item12.2">'[23]COMPOSIÇÃO CUSTO'!#REF!</definedName>
    <definedName name="item12.20">'[23]COMPOSIÇÃO CUSTO'!#REF!</definedName>
    <definedName name="item12.21">'[23]COMPOSIÇÃO CUSTO'!#REF!</definedName>
    <definedName name="item12.22">'[23]COMPOSIÇÃO CUSTO'!#REF!</definedName>
    <definedName name="item12.23">'[23]COMPOSIÇÃO CUSTO'!#REF!</definedName>
    <definedName name="item12.24">'[23]COMPOSIÇÃO CUSTO'!#REF!</definedName>
    <definedName name="item12.25">'[23]COMPOSIÇÃO CUSTO'!#REF!</definedName>
    <definedName name="item12.26">'[23]COMPOSIÇÃO CUSTO'!#REF!</definedName>
    <definedName name="item12.27">'[23]COMPOSIÇÃO CUSTO'!#REF!</definedName>
    <definedName name="item12.3">'[23]COMPOSIÇÃO CUSTO'!#REF!</definedName>
    <definedName name="item12.4">'[23]COMPOSIÇÃO CUSTO'!#REF!</definedName>
    <definedName name="item12.5">'[23]COMPOSIÇÃO CUSTO'!#REF!</definedName>
    <definedName name="item12.6">'[23]COMPOSIÇÃO CUSTO'!#REF!</definedName>
    <definedName name="item12.7">'[23]COMPOSIÇÃO CUSTO'!#REF!</definedName>
    <definedName name="item12.8">'[23]COMPOSIÇÃO CUSTO'!#REF!</definedName>
    <definedName name="item12.9">'[23]COMPOSIÇÃO CUSTO'!#REF!</definedName>
    <definedName name="item12_1">[24]Composição!$E$2747</definedName>
    <definedName name="item12_10">[24]Composição!$E$2931</definedName>
    <definedName name="item12_11">[24]Composição!$E$2945</definedName>
    <definedName name="item12_12">[24]Composição!$E$2957</definedName>
    <definedName name="item12_13">[24]Composição!$E$2978</definedName>
    <definedName name="item12_14">[24]Composição!$E$2992</definedName>
    <definedName name="item12_15">[24]Composição!$E$3005</definedName>
    <definedName name="item12_16">[24]Composição!$E$3018</definedName>
    <definedName name="item12_17">[24]Composição!$E$3043</definedName>
    <definedName name="item12_18">[24]Composição!$E$3061</definedName>
    <definedName name="item12_19">[24]Composição!$E$3079</definedName>
    <definedName name="item12_2">[24]Composição!$E$2766</definedName>
    <definedName name="item12_20">[24]Composição!$E$3106</definedName>
    <definedName name="item12_21">[24]Composição!$E$3124</definedName>
    <definedName name="item12_22">[24]Composição!$E$3135</definedName>
    <definedName name="item12_23">[24]Composição!$E$3146</definedName>
    <definedName name="item12_24">[24]Composição!$E$3162</definedName>
    <definedName name="item12_25">[24]Composição!$E$3172</definedName>
    <definedName name="item12_26">[24]Composição!$E$3192</definedName>
    <definedName name="item12_27">[24]Composição!$E$3205</definedName>
    <definedName name="item12_3">[24]Composição!$E$2792</definedName>
    <definedName name="item12_4">[24]Composição!$E$2813</definedName>
    <definedName name="item12_5">[24]Composição!$E$2831</definedName>
    <definedName name="item12_6">[24]Composição!$E$2857</definedName>
    <definedName name="item12_7">[24]Composição!$E$2876</definedName>
    <definedName name="item12_8">[24]Composição!$E$2894</definedName>
    <definedName name="item12_9">[24]Composição!$E$2915</definedName>
    <definedName name="item13.1">'[23]COMPOSIÇÃO CUSTO'!#REF!</definedName>
    <definedName name="item13.10">'[23]COMPOSIÇÃO CUSTO'!#REF!</definedName>
    <definedName name="item13.11">'[23]COMPOSIÇÃO CUSTO'!#REF!</definedName>
    <definedName name="item13.12">'[23]COMPOSIÇÃO CUSTO'!#REF!</definedName>
    <definedName name="item13.13">'[23]COMPOSIÇÃO CUSTO'!#REF!</definedName>
    <definedName name="item13.2">'[23]COMPOSIÇÃO CUSTO'!#REF!</definedName>
    <definedName name="item13.3">'[23]COMPOSIÇÃO CUSTO'!#REF!</definedName>
    <definedName name="item13.4">'[23]COMPOSIÇÃO CUSTO'!#REF!</definedName>
    <definedName name="item13.5">'[23]COMPOSIÇÃO CUSTO'!#REF!</definedName>
    <definedName name="item13.6">'[23]COMPOSIÇÃO CUSTO'!#REF!</definedName>
    <definedName name="item13.7">'[23]COMPOSIÇÃO CUSTO'!#REF!</definedName>
    <definedName name="item13.8">'[23]COMPOSIÇÃO CUSTO'!#REF!</definedName>
    <definedName name="item13.9">'[23]COMPOSIÇÃO CUSTO'!#REF!</definedName>
    <definedName name="item13_1">[24]Composição!$E$3248</definedName>
    <definedName name="item13_10">[24]Composição!$E$3361</definedName>
    <definedName name="item13_11">[24]Composição!$E$3374</definedName>
    <definedName name="item13_12">[24]Composição!$E$3385</definedName>
    <definedName name="item13_13">[24]Composição!$E$3399</definedName>
    <definedName name="item13_2">[24]Composição!$E$3260</definedName>
    <definedName name="item13_3">[24]Composição!$E$3272</definedName>
    <definedName name="item13_4">[24]Composição!$E$3284</definedName>
    <definedName name="item13_5">[24]Composição!$E$3298</definedName>
    <definedName name="item13_6">[24]Composição!$E$3311</definedName>
    <definedName name="item13_7">[24]Composição!$E$3324</definedName>
    <definedName name="item13_8">[24]Composição!$E$3336</definedName>
    <definedName name="item13_9">[24]Composição!$E$3350</definedName>
    <definedName name="item14.1">'[23]COMPOSIÇÃO CUSTO'!#REF!</definedName>
    <definedName name="item14.2">'[23]COMPOSIÇÃO CUSTO'!#REF!</definedName>
    <definedName name="item14.3">'[23]COMPOSIÇÃO CUSTO'!#REF!</definedName>
    <definedName name="item14.4">'[23]COMPOSIÇÃO CUSTO'!#REF!</definedName>
    <definedName name="item14.5">'[23]COMPOSIÇÃO CUSTO'!#REF!</definedName>
    <definedName name="item14.6">'[23]COMPOSIÇÃO CUSTO'!#REF!</definedName>
    <definedName name="item14_1">[24]Composição!$E$3426</definedName>
    <definedName name="item14_2">[24]Composição!$E$3437</definedName>
    <definedName name="item14_3">[24]Composição!$E$3449</definedName>
    <definedName name="item14_4">[24]Composição!$E$3460</definedName>
    <definedName name="item14_5">[24]Composição!$E$3470</definedName>
    <definedName name="item14_6">[24]Composição!$E$3480</definedName>
    <definedName name="item15.1">'[23]COMPOSIÇÃO CUSTO'!#REF!</definedName>
    <definedName name="item15.10">'[23]COMPOSIÇÃO CUSTO'!#REF!</definedName>
    <definedName name="item15.11">'[23]COMPOSIÇÃO CUSTO'!#REF!</definedName>
    <definedName name="item15.12">'[23]COMPOSIÇÃO CUSTO'!#REF!</definedName>
    <definedName name="item15.13">'[23]COMPOSIÇÃO CUSTO'!#REF!</definedName>
    <definedName name="item15.2">'[23]COMPOSIÇÃO CUSTO'!#REF!</definedName>
    <definedName name="item15.3">'[23]COMPOSIÇÃO CUSTO'!#REF!</definedName>
    <definedName name="item15.4">'[23]COMPOSIÇÃO CUSTO'!#REF!</definedName>
    <definedName name="item15.5">'[23]COMPOSIÇÃO CUSTO'!#REF!</definedName>
    <definedName name="item15.6">'[23]COMPOSIÇÃO CUSTO'!#REF!</definedName>
    <definedName name="item15.7">'[23]COMPOSIÇÃO CUSTO'!#REF!</definedName>
    <definedName name="item15.8">'[23]COMPOSIÇÃO CUSTO'!#REF!</definedName>
    <definedName name="item15.9">'[23]COMPOSIÇÃO CUSTO'!#REF!</definedName>
    <definedName name="item15_1">[24]Composição!$E$3493</definedName>
    <definedName name="item15_10">[24]Composição!$E$3640</definedName>
    <definedName name="item15_11">[24]Composição!$E$3653</definedName>
    <definedName name="item15_12">[25]COMPOSIÇÃO!#REF!</definedName>
    <definedName name="item15_13">[25]COMPOSIÇÃO!#REF!</definedName>
    <definedName name="item15_2">[24]Composição!$E$3500</definedName>
    <definedName name="item15_3">[24]Composição!$E$3516</definedName>
    <definedName name="item15_4">[24]Composição!$E$3532</definedName>
    <definedName name="item15_5">[24]Composição!$E$3548</definedName>
    <definedName name="item15_6">[24]Composição!$E$3563</definedName>
    <definedName name="item15_7">[24]Composição!$E$3586</definedName>
    <definedName name="item15_8">[24]Composição!$E$3611</definedName>
    <definedName name="item15_9">[24]Composição!$E$3624</definedName>
    <definedName name="item2.1">'[23]COMPOSIÇÃO CUSTO'!#REF!</definedName>
    <definedName name="item2.10">'[23]COMPOSIÇÃO CUSTO'!#REF!</definedName>
    <definedName name="item2.11">'[23]COMPOSIÇÃO CUSTO'!#REF!</definedName>
    <definedName name="item2.12">'[23]COMPOSIÇÃO CUSTO'!#REF!</definedName>
    <definedName name="item2.13">'[23]COMPOSIÇÃO CUSTO'!#REF!</definedName>
    <definedName name="item2.14">'[23]COMPOSIÇÃO CUSTO'!#REF!</definedName>
    <definedName name="item2.15">'[23]COMPOSIÇÃO CUSTO'!#REF!</definedName>
    <definedName name="item2.16">'[23]COMPOSIÇÃO CUSTO'!#REF!</definedName>
    <definedName name="item2.17">'[23]COMPOSIÇÃO CUSTO'!#REF!</definedName>
    <definedName name="item2.18">'[23]COMPOSIÇÃO CUSTO'!#REF!</definedName>
    <definedName name="item2.19">'[23]COMPOSIÇÃO CUSTO'!#REF!</definedName>
    <definedName name="item2.2">'[23]COMPOSIÇÃO CUSTO'!#REF!</definedName>
    <definedName name="item2.20">'[23]COMPOSIÇÃO CUSTO'!#REF!</definedName>
    <definedName name="item2.21">'[23]COMPOSIÇÃO CUSTO'!#REF!</definedName>
    <definedName name="item2.22">'[23]COMPOSIÇÃO CUSTO'!#REF!</definedName>
    <definedName name="item2.23">'[23]COMPOSIÇÃO CUSTO'!#REF!</definedName>
    <definedName name="item2.24">'[23]COMPOSIÇÃO CUSTO'!#REF!</definedName>
    <definedName name="item2.25">'[23]COMPOSIÇÃO CUSTO'!#REF!</definedName>
    <definedName name="item2.26">'[23]COMPOSIÇÃO CUSTO'!#REF!</definedName>
    <definedName name="item2.27">'[23]COMPOSIÇÃO CUSTO'!#REF!</definedName>
    <definedName name="item2.3">'[23]COMPOSIÇÃO CUSTO'!#REF!</definedName>
    <definedName name="item2.4">'[23]COMPOSIÇÃO CUSTO'!#REF!</definedName>
    <definedName name="item2.5">'[23]COMPOSIÇÃO CUSTO'!#REF!</definedName>
    <definedName name="item2.6">'[23]COMPOSIÇÃO CUSTO'!#REF!</definedName>
    <definedName name="item2.7">'[23]COMPOSIÇÃO CUSTO'!#REF!</definedName>
    <definedName name="item2.8">'[23]COMPOSIÇÃO CUSTO'!#REF!</definedName>
    <definedName name="item2.9">'[23]COMPOSIÇÃO CUSTO'!#REF!</definedName>
    <definedName name="item2_1">[24]Composição!$E$108</definedName>
    <definedName name="item2_10">[24]Composição!$E$188</definedName>
    <definedName name="item2_11">[24]Composição!$E$197</definedName>
    <definedName name="item2_12">[24]Composição!$E$206</definedName>
    <definedName name="item2_13">[24]Composição!$E$230</definedName>
    <definedName name="item2_14">[24]Composição!$E$239</definedName>
    <definedName name="item2_15">[24]Composição!$E$248</definedName>
    <definedName name="item2_16">[24]Composição!$E$260</definedName>
    <definedName name="item2_17">[24]Composição!$E$269</definedName>
    <definedName name="item2_18">[24]Composição!$E$278</definedName>
    <definedName name="item2_19">[24]Composição!$E$287</definedName>
    <definedName name="item2_2">[24]Composição!$E$117</definedName>
    <definedName name="item2_21">[24]Composição!$E$305</definedName>
    <definedName name="item2_22">[24]Composição!$E$312</definedName>
    <definedName name="item2_23">[24]Composição!$E$323</definedName>
    <definedName name="item2_24">[24]Composição!$E$332</definedName>
    <definedName name="item2_25">[24]Composição!$E$341</definedName>
    <definedName name="item2_26">[24]Composição!$E$350</definedName>
    <definedName name="item2_27">[24]Composição!$E$360</definedName>
    <definedName name="item2_3">[24]Composição!$E$126</definedName>
    <definedName name="item2_4">[24]Composição!$E$135</definedName>
    <definedName name="item2_5">[24]Composição!$E$144</definedName>
    <definedName name="item2_6">[24]Composição!$E$153</definedName>
    <definedName name="item2_7">[24]Composição!$E$162</definedName>
    <definedName name="item2_8">[24]Composição!$E$171</definedName>
    <definedName name="item2_9">[24]Composição!$E$180</definedName>
    <definedName name="item3">[22]Plan1!$J$30</definedName>
    <definedName name="item3.1">'[23]COMPOSIÇÃO CUSTO'!#REF!</definedName>
    <definedName name="item3.2">'[23]COMPOSIÇÃO CUSTO'!#REF!</definedName>
    <definedName name="item3.3">'[23]COMPOSIÇÃO CUSTO'!#REF!</definedName>
    <definedName name="item3_1">[24]Composição!$E$433</definedName>
    <definedName name="item3_2">[24]Composição!$E$442</definedName>
    <definedName name="item3_3">[24]Composição!$E$452</definedName>
    <definedName name="item4">[22]Plan1!$J$39</definedName>
    <definedName name="item4.1">'[23]COMPOSIÇÃO CUSTO'!#REF!</definedName>
    <definedName name="item4.2">'[23]COMPOSIÇÃO CUSTO'!#REF!</definedName>
    <definedName name="item4.3">'[23]COMPOSIÇÃO CUSTO'!#REF!</definedName>
    <definedName name="item4.4">'[23]COMPOSIÇÃO CUSTO'!#REF!</definedName>
    <definedName name="item4.5">'[23]COMPOSIÇÃO CUSTO'!#REF!</definedName>
    <definedName name="item4.6">'[23]COMPOSIÇÃO CUSTO'!#REF!</definedName>
    <definedName name="item4.7">'[23]COMPOSIÇÃO CUSTO'!#REF!</definedName>
    <definedName name="item4_1">[24]Composição!$E$477</definedName>
    <definedName name="item4_2">[24]Composição!$E$502</definedName>
    <definedName name="item4_3">[24]Composição!$E$516</definedName>
    <definedName name="item4_4">[24]Composição!$E$532</definedName>
    <definedName name="item4_5">[24]Composição!$E$564</definedName>
    <definedName name="item4_6">[24]Composição!$E$608</definedName>
    <definedName name="item4_7">[24]Composição!$E$633</definedName>
    <definedName name="item5.1">'[23]COMPOSIÇÃO CUSTO'!#REF!</definedName>
    <definedName name="item5.2">'[23]COMPOSIÇÃO CUSTO'!#REF!</definedName>
    <definedName name="item5.3">'[23]COMPOSIÇÃO CUSTO'!#REF!</definedName>
    <definedName name="item5.4">'[23]COMPOSIÇÃO CUSTO'!#REF!</definedName>
    <definedName name="item5.5">'[23]COMPOSIÇÃO CUSTO'!#REF!</definedName>
    <definedName name="item5.6">'[23]COMPOSIÇÃO CUSTO'!#REF!</definedName>
    <definedName name="item5.7">'[23]COMPOSIÇÃO CUSTO'!#REF!</definedName>
    <definedName name="item5_1">[24]Composição!$E$659</definedName>
    <definedName name="item5_2">[24]Composição!$E$679</definedName>
    <definedName name="item5_3">[24]Composição!$E$707</definedName>
    <definedName name="item5_4">[24]Composição!$E$733</definedName>
    <definedName name="item5_5">[24]Composição!$E$750</definedName>
    <definedName name="item5_6">[24]Composição!$E$769</definedName>
    <definedName name="item5_7">[24]Composição!$E$788</definedName>
    <definedName name="item6.1">'[23]COMPOSIÇÃO CUSTO'!#REF!</definedName>
    <definedName name="item6.2">'[23]COMPOSIÇÃO CUSTO'!#REF!</definedName>
    <definedName name="item6.3">'[23]COMPOSIÇÃO CUSTO'!#REF!</definedName>
    <definedName name="item6.4">'[23]COMPOSIÇÃO CUSTO'!#REF!</definedName>
    <definedName name="item6.5">'[23]COMPOSIÇÃO CUSTO'!#REF!</definedName>
    <definedName name="item6_1">[24]Composição!$E$969</definedName>
    <definedName name="item6_2">[24]Composição!$E$983</definedName>
    <definedName name="item6_3">[24]Composição!$E$996</definedName>
    <definedName name="item6_4">[24]Composição!$E$1011</definedName>
    <definedName name="item6_5">[24]Composição!$E$1024</definedName>
    <definedName name="item7.1">'[23]COMPOSIÇÃO CUSTO'!#REF!</definedName>
    <definedName name="item7.10">'[23]COMPOSIÇÃO CUSTO'!#REF!</definedName>
    <definedName name="item7.11">'[23]COMPOSIÇÃO CUSTO'!#REF!</definedName>
    <definedName name="item7.12">'[23]COMPOSIÇÃO CUSTO'!#REF!</definedName>
    <definedName name="item7.13">'[23]COMPOSIÇÃO CUSTO'!#REF!</definedName>
    <definedName name="item7.14">'[23]COMPOSIÇÃO CUSTO'!#REF!</definedName>
    <definedName name="item7.15">'[23]COMPOSIÇÃO CUSTO'!#REF!</definedName>
    <definedName name="item7.16">'[23]COMPOSIÇÃO CUSTO'!#REF!</definedName>
    <definedName name="item7.17">'[23]COMPOSIÇÃO CUSTO'!#REF!</definedName>
    <definedName name="item7.18">'[23]COMPOSIÇÃO CUSTO'!#REF!</definedName>
    <definedName name="item7.19">'[23]COMPOSIÇÃO CUSTO'!#REF!</definedName>
    <definedName name="item7.2">'[23]COMPOSIÇÃO CUSTO'!#REF!</definedName>
    <definedName name="item7.3">'[23]COMPOSIÇÃO CUSTO'!#REF!</definedName>
    <definedName name="item7.4">'[23]COMPOSIÇÃO CUSTO'!#REF!</definedName>
    <definedName name="item7.5">'[23]COMPOSIÇÃO CUSTO'!#REF!</definedName>
    <definedName name="item7.6">'[23]COMPOSIÇÃO CUSTO'!#REF!</definedName>
    <definedName name="item7.7">'[23]COMPOSIÇÃO CUSTO'!#REF!</definedName>
    <definedName name="item7.8">'[23]COMPOSIÇÃO CUSTO'!#REF!</definedName>
    <definedName name="item7.9">'[23]COMPOSIÇÃO CUSTO'!#REF!</definedName>
    <definedName name="item7_1">[24]Composição!$E$1050</definedName>
    <definedName name="item7_10">[24]Composição!$E$1174</definedName>
    <definedName name="item7_11">[24]Composição!$E$1185</definedName>
    <definedName name="item7_12">[24]Composição!$E$1199</definedName>
    <definedName name="item7_13">[24]Composição!$E$1212</definedName>
    <definedName name="item7_14">[24]Composição!$E$1223</definedName>
    <definedName name="item7_15">[24]Composição!$E$1234</definedName>
    <definedName name="item7_16">[24]Composição!$E$1245</definedName>
    <definedName name="item7_17">[24]Composição!$E$1281</definedName>
    <definedName name="item7_18">[24]Composição!$E$1295</definedName>
    <definedName name="item7_19">[24]Composição!$E$1309</definedName>
    <definedName name="item7_2">[24]Composição!$E$1061</definedName>
    <definedName name="item7_3">[24]Composição!$E$1074</definedName>
    <definedName name="item7_4">[24]Composição!$E$1088</definedName>
    <definedName name="item7_5">[24]Composição!$E$1102</definedName>
    <definedName name="item7_6">[24]Composição!$E$1119</definedName>
    <definedName name="item7_7">[24]Composição!$E$1134</definedName>
    <definedName name="item7_8">[24]Composição!$E$1152</definedName>
    <definedName name="item7_9">[24]Composição!$E$1163</definedName>
    <definedName name="item8.1">'[23]COMPOSIÇÃO CUSTO'!#REF!</definedName>
    <definedName name="item8.2">'[23]COMPOSIÇÃO CUSTO'!#REF!</definedName>
    <definedName name="item8.3">'[23]COMPOSIÇÃO CUSTO'!#REF!</definedName>
    <definedName name="item8.4">'[23]COMPOSIÇÃO CUSTO'!#REF!</definedName>
    <definedName name="item8.5">'[23]COMPOSIÇÃO CUSTO'!#REF!</definedName>
    <definedName name="item8.6">'[23]COMPOSIÇÃO CUSTO'!#REF!</definedName>
    <definedName name="item8_1">[24]Composição!$E$1323</definedName>
    <definedName name="item8_2">[24]Composição!$E$1339</definedName>
    <definedName name="item8_3">[24]Composição!$E$1352</definedName>
    <definedName name="item8_4">[24]Composição!$E$1365</definedName>
    <definedName name="item8_5">[24]Composição!$E$1378</definedName>
    <definedName name="item8_6">[24]Composição!$E$1391</definedName>
    <definedName name="item9.1">'[23]COMPOSIÇÃO CUSTO'!#REF!</definedName>
    <definedName name="item9.2">'[23]COMPOSIÇÃO CUSTO'!#REF!</definedName>
    <definedName name="item9.3">'[23]COMPOSIÇÃO CUSTO'!#REF!</definedName>
    <definedName name="item9.4">'[23]COMPOSIÇÃO CUSTO'!#REF!</definedName>
    <definedName name="item9.5">'[23]COMPOSIÇÃO CUSTO'!#REF!</definedName>
    <definedName name="item9.6">'[23]COMPOSIÇÃO CUSTO'!#REF!</definedName>
    <definedName name="item9.7">'[23]COMPOSIÇÃO CUSTO'!#REF!</definedName>
    <definedName name="item9.8">'[23]COMPOSIÇÃO CUSTO'!#REF!</definedName>
    <definedName name="item9.9">'[23]COMPOSIÇÃO CUSTO'!#REF!</definedName>
    <definedName name="item9_1">[24]Composição!$E$1430</definedName>
    <definedName name="item9_2">[24]Composição!$E$1443</definedName>
    <definedName name="item9_3">[24]Composição!$E$1455</definedName>
    <definedName name="item9_4">[24]Composição!$E$1467</definedName>
    <definedName name="item9_5">[24]Composição!$E$1480</definedName>
    <definedName name="item9_6">[24]Composição!$E$1508</definedName>
    <definedName name="item9_7">[24]Composição!$E$1523</definedName>
    <definedName name="item9_8">[24]Composição!$E$1537</definedName>
    <definedName name="item9_9">[24]Composição!$E$1550</definedName>
    <definedName name="Itemm">#REF!</definedName>
    <definedName name="Itens">#REF!</definedName>
    <definedName name="itm10.2">'[23]COMPOSIÇÃO CUSTO'!#REF!</definedName>
    <definedName name="J">#REF!</definedName>
    <definedName name="j_10">#REF!</definedName>
    <definedName name="j_11">#REF!</definedName>
    <definedName name="j_12">#REF!</definedName>
    <definedName name="j_13">#REF!</definedName>
    <definedName name="j_14">#REF!</definedName>
    <definedName name="j_15">#REF!</definedName>
    <definedName name="j_16">#REF!</definedName>
    <definedName name="j_17">#REF!</definedName>
    <definedName name="j_18">#REF!</definedName>
    <definedName name="j_2">#REF!</definedName>
    <definedName name="j_5">#REF!</definedName>
    <definedName name="j_6">#REF!</definedName>
    <definedName name="j_7">#REF!</definedName>
    <definedName name="j_8">#REF!</definedName>
    <definedName name="j_9">#REF!</definedName>
    <definedName name="JAMESON">#REF!</definedName>
    <definedName name="JANA">#REF!</definedName>
    <definedName name="Janeiro">#REF!</definedName>
    <definedName name="JANEIRO2003">#REF!</definedName>
    <definedName name="JANEIRO20033">#REF!</definedName>
    <definedName name="jazida">#REF!</definedName>
    <definedName name="Jd">#REF!</definedName>
    <definedName name="JDJKNK">#REF!</definedName>
    <definedName name="JEAN">#REF!</definedName>
    <definedName name="JESUS">'[5]Refor Out_ 2001 _ BDI_20_ Ajust'!#REF!</definedName>
    <definedName name="jhjdf">#REF!</definedName>
    <definedName name="JHJHJ">{#N/A,#N/A,FALSE,"MO (2)"}</definedName>
    <definedName name="JJ">#REF!</definedName>
    <definedName name="JJJ">#REF!</definedName>
    <definedName name="jjjjj">#REF!</definedName>
    <definedName name="jjjjjjjjj">#REF!</definedName>
    <definedName name="jkjkj">#REF!</definedName>
    <definedName name="jkl">#REF!</definedName>
    <definedName name="jklfhsiure564y68909">#REF!</definedName>
    <definedName name="Jm">#REF!</definedName>
    <definedName name="jN">#REF!</definedName>
    <definedName name="joa">#REF!</definedName>
    <definedName name="JOI">#REF!</definedName>
    <definedName name="JOSE">#REF!</definedName>
    <definedName name="jruj5">#REF!</definedName>
    <definedName name="JSHDFBDS">#REF!</definedName>
    <definedName name="JUG">#REF!</definedName>
    <definedName name="JUGBNK">#REF!</definedName>
    <definedName name="JULA">#REF!</definedName>
    <definedName name="JUNA">#REF!</definedName>
    <definedName name="JUNIOR">#REF!</definedName>
    <definedName name="k">#REF!</definedName>
    <definedName name="K1_">#REF!</definedName>
    <definedName name="K2_">#REF!</definedName>
    <definedName name="K3_">#REF!</definedName>
    <definedName name="KDI..8807">#REF!</definedName>
    <definedName name="KDI.8807">#REF!</definedName>
    <definedName name="key">#REF!</definedName>
    <definedName name="kf">#REF!</definedName>
    <definedName name="ki">#REF!</definedName>
    <definedName name="kj">#REF!</definedName>
    <definedName name="kjkhjkh">#REF!</definedName>
    <definedName name="kk">#REF!</definedName>
    <definedName name="KKK">#REF!</definedName>
    <definedName name="KKKKK">#REF!</definedName>
    <definedName name="kkkkkkkkk">#REF!</definedName>
    <definedName name="KLAGHOLGA">#REF!</definedName>
    <definedName name="KLKLK">#REF!</definedName>
    <definedName name="km">#REF!</definedName>
    <definedName name="KM.406.407">#REF!</definedName>
    <definedName name="koae">#REF!</definedName>
    <definedName name="kpavi">#REF!</definedName>
    <definedName name="kterra">#REF!</definedName>
    <definedName name="kwh">#REF!</definedName>
    <definedName name="la">#REF!</definedName>
    <definedName name="lab">#REF!</definedName>
    <definedName name="labb">#REF!</definedName>
    <definedName name="LADO">#REF!</definedName>
    <definedName name="LAG">#REF!</definedName>
    <definedName name="LAG_2">#REF!</definedName>
    <definedName name="LAMAG">#REF!</definedName>
    <definedName name="LAPIS">#REF!</definedName>
    <definedName name="LARG">#REF!</definedName>
    <definedName name="Largura_da_Faixa_de_Tráfego___...........">#REF!</definedName>
    <definedName name="LARGURAS">#REF!</definedName>
    <definedName name="LASTRO_CONCRETO">#REF!</definedName>
    <definedName name="LASTRO_EMISS3_S">#REF!</definedName>
    <definedName name="LBU">#REF!</definedName>
    <definedName name="LD">#REF!</definedName>
    <definedName name="LDA">#REF!</definedName>
    <definedName name="LDI">#REF!</definedName>
    <definedName name="LDIANTIGO">#REF!</definedName>
    <definedName name="LDIATUAL">#REF!</definedName>
    <definedName name="ldnfkljsndf">#REF!</definedName>
    <definedName name="Lei">#REF!</definedName>
    <definedName name="Leis">#REF!</definedName>
    <definedName name="Leste">#REF!</definedName>
    <definedName name="LForçamento">OFFSET([2]Eventograma_e_Quantitativos!$A$36:$IV$36,-1,0)</definedName>
    <definedName name="LI">#REF!</definedName>
    <definedName name="lias">#REF!</definedName>
    <definedName name="Lider_Oper">#REF!</definedName>
    <definedName name="lig">#REF!</definedName>
    <definedName name="LIG_PRED_SERV">#REF!</definedName>
    <definedName name="LIG_PREDIAIS_MAT">#REF!</definedName>
    <definedName name="LIGAÇÃO_PREDIAL_MATERIAL">'[9]ligação predial'!$H$19</definedName>
    <definedName name="LIGAÇÃO_PREDIAL_SERVIÇOS">'[9]ligação predial'!$H$9</definedName>
    <definedName name="LIGAÇÕES">#REF!</definedName>
    <definedName name="LILASDRENA">#REF!</definedName>
    <definedName name="LILASDRENA_2">#REF!</definedName>
    <definedName name="LILASDRENA_4">#REF!</definedName>
    <definedName name="LILASDRENAA">#REF!</definedName>
    <definedName name="lim">#REF!</definedName>
    <definedName name="LIMITADOR">#REF!</definedName>
    <definedName name="LIMPEOBRA">#REF!</definedName>
    <definedName name="Limpeza">#REF!</definedName>
    <definedName name="LINE">#REF!</definedName>
    <definedName name="LINHA">#REF!</definedName>
    <definedName name="linha2">#REF!</definedName>
    <definedName name="LIorçamento">OFFSET([2]Eventograma_e_Quantitativos!$A$18:$IV$18,1,0)</definedName>
    <definedName name="lista">#REF!</definedName>
    <definedName name="ljashdkj">#REF!</definedName>
    <definedName name="lk">#REF!</definedName>
    <definedName name="LL">#REF!</definedName>
    <definedName name="LLL">#REF!</definedName>
    <definedName name="lo">#REF!</definedName>
    <definedName name="LOC">#REF!</definedName>
    <definedName name="LOC_EMISS3">#REF!</definedName>
    <definedName name="LOCAÇÃO">#REF!</definedName>
    <definedName name="LOCAÇÃO_EMISS">#REF!</definedName>
    <definedName name="LOCAÇÃO_EMISS2">#REF!</definedName>
    <definedName name="Local">#REF!</definedName>
    <definedName name="LOCALOBRA">#REF!</definedName>
    <definedName name="lot">#REF!</definedName>
    <definedName name="Lote">#REF!</definedName>
    <definedName name="LOTES">#REF!</definedName>
    <definedName name="Louças_acessórios">#REF!</definedName>
    <definedName name="LP">#REF!</definedName>
    <definedName name="LPTE">#REF!</definedName>
    <definedName name="LPW">#REF!</definedName>
    <definedName name="LPWA">#REF!</definedName>
    <definedName name="LS">#REF!</definedName>
    <definedName name="LSIND">#REF!</definedName>
    <definedName name="LSMF">#REF!</definedName>
    <definedName name="LSW">#REF!</definedName>
    <definedName name="LSWA">#REF!</definedName>
    <definedName name="Lucro">#REF!</definedName>
    <definedName name="LVC">#REF!</definedName>
    <definedName name="LVD">#REF!</definedName>
    <definedName name="m">#REF!</definedName>
    <definedName name="MACIO">#REF!</definedName>
    <definedName name="maconha">#REF!</definedName>
    <definedName name="MACONHA2">#REF!</definedName>
    <definedName name="MACROS">#REF!</definedName>
    <definedName name="maia">'[26]Consulta-SIIG'!$A$9:$D$4749</definedName>
    <definedName name="mais">#REF!</definedName>
    <definedName name="mais_um">OFFSET([2]Detalhamento!A1,-1,0)+1</definedName>
    <definedName name="MANOS">#REF!</definedName>
    <definedName name="MAPA">#REF!</definedName>
    <definedName name="Mapas">#REF!</definedName>
    <definedName name="MAR">#REF!</definedName>
    <definedName name="MARA">#REF!</definedName>
    <definedName name="MARCAMOD">#REF!</definedName>
    <definedName name="Marcio">#REF!</definedName>
    <definedName name="marcos">#REF!</definedName>
    <definedName name="mario">#REF!</definedName>
    <definedName name="Massa">#REF!</definedName>
    <definedName name="MAT">#REF!</definedName>
    <definedName name="materiais">#REF!</definedName>
    <definedName name="material">#REF!</definedName>
    <definedName name="material_4">#REF!</definedName>
    <definedName name="material_4_2">#REF!</definedName>
    <definedName name="material_6">#REF!</definedName>
    <definedName name="material_6_2">#REF!</definedName>
    <definedName name="material_7">#REF!</definedName>
    <definedName name="material_7_2">#REF!</definedName>
    <definedName name="material_8">#REF!</definedName>
    <definedName name="material_8_2">#REF!</definedName>
    <definedName name="material_9">#REF!</definedName>
    <definedName name="material_9_2">#REF!</definedName>
    <definedName name="MATERIAS">#REF!</definedName>
    <definedName name="MATRIZ_DE_RESPONSABILIDADE">#REF!</definedName>
    <definedName name="MATRIZlimpa">#REF!</definedName>
    <definedName name="Max">#REF!</definedName>
    <definedName name="Máximo">{"'Índice'!$A$1:$K$49"}</definedName>
    <definedName name="MB">#REF!</definedName>
    <definedName name="MBF">#REF!</definedName>
    <definedName name="MBQ">#REF!</definedName>
    <definedName name="MBQA">#REF!</definedName>
    <definedName name="MBQT">#REF!</definedName>
    <definedName name="MBR">#REF!</definedName>
    <definedName name="MBUF">#REF!</definedName>
    <definedName name="MBUFW">#REF!</definedName>
    <definedName name="MBUFWA">#REF!</definedName>
    <definedName name="mbuq">#REF!</definedName>
    <definedName name="MBUQW">#REF!</definedName>
    <definedName name="MBUQWA">#REF!</definedName>
    <definedName name="MCSDLOEP">#REF!</definedName>
    <definedName name="MD">#REF!</definedName>
    <definedName name="MED">#REF!</definedName>
    <definedName name="MEDD">#REF!</definedName>
    <definedName name="mediçao">[2]PLE!$AX$28</definedName>
    <definedName name="Medição">#REF!</definedName>
    <definedName name="Medição_2">#REF!</definedName>
    <definedName name="Medição_4">#REF!</definedName>
    <definedName name="MEDICAO7">#REF!</definedName>
    <definedName name="Mediçãoo">#REF!</definedName>
    <definedName name="Medições">[2]PLE!$B$37:$BB$44</definedName>
    <definedName name="medidas">#REF!</definedName>
    <definedName name="MedMês95">#REF!</definedName>
    <definedName name="MEIO_FIO">#REF!</definedName>
    <definedName name="melhoria">#REF!</definedName>
    <definedName name="MEMORIA">#REF!</definedName>
    <definedName name="MEMÓRIACAMPO2">#N/A</definedName>
    <definedName name="menos">#REF!</definedName>
    <definedName name="mês">#REF!</definedName>
    <definedName name="MESALOA">#REF!</definedName>
    <definedName name="Meses">#REF!</definedName>
    <definedName name="Meu">#REF!</definedName>
    <definedName name="MF">#REF!</definedName>
    <definedName name="MFio">#REF!</definedName>
    <definedName name="MG">#REF!</definedName>
    <definedName name="MGUG">#REF!</definedName>
    <definedName name="MGUG_10">#REF!</definedName>
    <definedName name="MGUG_11">#REF!</definedName>
    <definedName name="MGUG_12">#REF!</definedName>
    <definedName name="MGUG_13">#REF!</definedName>
    <definedName name="MGUG_14">#REF!</definedName>
    <definedName name="MGUG_15">#REF!</definedName>
    <definedName name="MGUG_16">#REF!</definedName>
    <definedName name="MGUG_17">#REF!</definedName>
    <definedName name="MGUG_18">#REF!</definedName>
    <definedName name="MGUG_2">#REF!</definedName>
    <definedName name="MGUG_5">#REF!</definedName>
    <definedName name="MGUG_6">#REF!</definedName>
    <definedName name="MGUG_7">#REF!</definedName>
    <definedName name="MGUG_8">#REF!</definedName>
    <definedName name="MGUG_9">#REF!</definedName>
    <definedName name="MICHAEL">#REF!</definedName>
    <definedName name="Micro">#REF!</definedName>
    <definedName name="min.">#REF!</definedName>
    <definedName name="MIOJUF">#REF!</definedName>
    <definedName name="MKJI">#REF!</definedName>
    <definedName name="MM">{#N/A,#N/A,FALSE,"GERAL";#N/A,#N/A,FALSE,"012-96";#N/A,#N/A,FALSE,"018-96";#N/A,#N/A,FALSE,"027-96";#N/A,#N/A,FALSE,"059-96";#N/A,#N/A,FALSE,"076-96";#N/A,#N/A,FALSE,"019-97";#N/A,#N/A,FALSE,"021-97";#N/A,#N/A,FALSE,"022-97";#N/A,#N/A,FALSE,"028-97"}</definedName>
    <definedName name="MMM">#REF!</definedName>
    <definedName name="mmmm">#REF!</definedName>
    <definedName name="MMMMM">#REF!</definedName>
    <definedName name="MMMMMM">#REF!</definedName>
    <definedName name="MNAUIRIE">#REF!</definedName>
    <definedName name="MNCDF">#REF!</definedName>
    <definedName name="MNDLEL">#REF!</definedName>
    <definedName name="MNK">#REF!</definedName>
    <definedName name="MNM">#REF!</definedName>
    <definedName name="MO">#REF!</definedName>
    <definedName name="mo_base">#REF!</definedName>
    <definedName name="mo_sub_base">#REF!</definedName>
    <definedName name="Mob">#REF!</definedName>
    <definedName name="Mod.Contr.COmb.Posto">#REF!</definedName>
    <definedName name="mod1.ext">#REF!</definedName>
    <definedName name="mod1.ext_38">#REF!</definedName>
    <definedName name="Modelo">#REF!</definedName>
    <definedName name="MODULO1.CURTO">"MODULO1.CURTO"</definedName>
    <definedName name="módulo1.Extenso">#N/A</definedName>
    <definedName name="módulo1.Extenso_1">#REF!</definedName>
    <definedName name="módulo1.Extenso_10">#REF!</definedName>
    <definedName name="módulo1.Extenso_12">#REF!</definedName>
    <definedName name="módulo1.Extenso_13">#REF!</definedName>
    <definedName name="módulo1.Extenso_19">#REF!</definedName>
    <definedName name="módulo1.Extenso_2">#REF!</definedName>
    <definedName name="módulo1.Extenso_21">#REF!</definedName>
    <definedName name="módulo1.Extenso_23">#REF!</definedName>
    <definedName name="módulo1.Extenso_24">#REF!</definedName>
    <definedName name="módulo1.Extenso_26">#REF!</definedName>
    <definedName name="módulo1.Extenso_27">#REF!</definedName>
    <definedName name="módulo1.Extenso_29">#REF!</definedName>
    <definedName name="módulo1.Extenso_30">#REF!</definedName>
    <definedName name="módulo1.Extenso_31">#REF!</definedName>
    <definedName name="módulo1.Extenso_33">#REF!</definedName>
    <definedName name="módulo1.Extenso_34">#REF!</definedName>
    <definedName name="módulo1.Extenso_35">#REF!</definedName>
    <definedName name="módulo1.Extenso_36">#REF!</definedName>
    <definedName name="módulo1.Extenso_37">#REF!</definedName>
    <definedName name="módulo1.Extenso_38">#REF!</definedName>
    <definedName name="módulo1.Extenso_39">#REF!</definedName>
    <definedName name="módulo1.Extenso_4">#REF!</definedName>
    <definedName name="módulo1.Extenso_40">#REF!</definedName>
    <definedName name="módulo1.Extenso_41">#REF!</definedName>
    <definedName name="módulo1.Extenso_42">#REF!</definedName>
    <definedName name="módulo1.Extenso_43">#REF!</definedName>
    <definedName name="módulo1.Extenso_44">#REF!</definedName>
    <definedName name="módulo1.Extenso_45">#REF!</definedName>
    <definedName name="módulo1.Extenso_46">#REF!</definedName>
    <definedName name="módulo1.Extenso_47">#REF!</definedName>
    <definedName name="módulo1.Extenso_48">#REF!</definedName>
    <definedName name="módulo1.Extenso_51">#REF!</definedName>
    <definedName name="módulo1.Extenso_52">#REF!</definedName>
    <definedName name="módulo1.Extenso_53">#REF!</definedName>
    <definedName name="módulo1.Extenso_54">#REF!</definedName>
    <definedName name="módulo1.Extenso_55">#REF!</definedName>
    <definedName name="módulo1.Extenso_56">#REF!</definedName>
    <definedName name="módulo1.Extenso_57">#REF!</definedName>
    <definedName name="módulo1.Extenso_58">#REF!</definedName>
    <definedName name="módulo1.Extenso_59">#REF!</definedName>
    <definedName name="módulo1.Extenso_60">#REF!</definedName>
    <definedName name="módulo1.Extenso_61">#REF!</definedName>
    <definedName name="módulo1.Extenso_62">#REF!</definedName>
    <definedName name="módulo1.Extenso_63">#REF!</definedName>
    <definedName name="módulo1.Extenso_64">#REF!</definedName>
    <definedName name="módulo1.Extenso_65">#REF!</definedName>
    <definedName name="módulo1.Extenso_66">#REF!</definedName>
    <definedName name="módulo1.Extenso_67">#REF!</definedName>
    <definedName name="módulo1.Extenso_68">#REF!</definedName>
    <definedName name="módulo1.Extenso_69">#REF!</definedName>
    <definedName name="módulo1.Extenso_7">#REF!</definedName>
    <definedName name="módulo1.Extenso_70">#REF!</definedName>
    <definedName name="módulo1.Extenso_71">#REF!</definedName>
    <definedName name="módulo1.Extenso_72">#REF!</definedName>
    <definedName name="módulo1.Extenso_8">#REF!</definedName>
    <definedName name="MOE">#REF!</definedName>
    <definedName name="Moeda">#REF!</definedName>
    <definedName name="MoedaVal">#REF!</definedName>
    <definedName name="MOH">#REF!</definedName>
    <definedName name="MOME">#REF!</definedName>
    <definedName name="mono">{"'Plan1'!$A$8:$F$68","'Plan1'!$A$8:$F$68"}</definedName>
    <definedName name="MOTONIVELADORA">#REF!</definedName>
    <definedName name="MOTORISTA">#REF!</definedName>
    <definedName name="MOV_TERR_EMISS3_S">#REF!</definedName>
    <definedName name="MOV_TERRA">#REF!</definedName>
    <definedName name="MOV_TERRA_EMISS">#REF!</definedName>
    <definedName name="MOV_TERRA_EMISS2">#REF!</definedName>
    <definedName name="Movimento">#REF!</definedName>
    <definedName name="Movimento_2">#REF!</definedName>
    <definedName name="MOVTERRA">#REF!</definedName>
    <definedName name="MP">#REF!</definedName>
    <definedName name="MRIA">#REF!</definedName>
    <definedName name="MT__DEPARTAMENTO_NACIONAL_DE_ESTRADAS_DE_RODAGEM">#REF!</definedName>
    <definedName name="MUro">#REF!</definedName>
    <definedName name="MXNV">#REF!</definedName>
    <definedName name="n">#REF!</definedName>
    <definedName name="N.">#REF!</definedName>
    <definedName name="N..">#REF!</definedName>
    <definedName name="N__EPC">#REF!</definedName>
    <definedName name="N0p">#REF!</definedName>
    <definedName name="N28JANTA">#REF!</definedName>
    <definedName name="nADA">#REF!</definedName>
    <definedName name="NARCISO">#REF!</definedName>
    <definedName name="Natal">#REF!</definedName>
    <definedName name="NATUREZA">#REF!</definedName>
    <definedName name="NC">'[27]Orçamento Proposta 1'!$AO$1</definedName>
    <definedName name="ND">'[28]ENTRADA DE DADOS'!$D$5</definedName>
    <definedName name="NEIDE">#REF!</definedName>
    <definedName name="neuza">[29]COMPOSIÇÃO!#REF!</definedName>
    <definedName name="NI">'[28]ENTRADA DE DADOS'!$E$5</definedName>
    <definedName name="NMMMN">#REF!</definedName>
    <definedName name="NN">#REF!</definedName>
    <definedName name="NNN">#REF!</definedName>
    <definedName name="NNNNNNNNNNNNNNNNNNNNNN">#REF!</definedName>
    <definedName name="nome">{#N/A,#N/A,FALSE,"MO (2)"}</definedName>
    <definedName name="NOME1">#REF!</definedName>
    <definedName name="NOME1_1">#REF!</definedName>
    <definedName name="NOME1_11">#REF!</definedName>
    <definedName name="NOME1_2">#REF!</definedName>
    <definedName name="NOME1_6">#REF!</definedName>
    <definedName name="nome2">#REF!</definedName>
    <definedName name="nome3">#REF!</definedName>
    <definedName name="NOMEOBRA">#REF!</definedName>
    <definedName name="Nomes">#REF!</definedName>
    <definedName name="NOp">#REF!</definedName>
    <definedName name="NOQ_4348">#REF!</definedName>
    <definedName name="Nossa_Senhora">#REF!</definedName>
    <definedName name="NOVA">#REF!</definedName>
    <definedName name="NPNE">#REF!</definedName>
    <definedName name="ntde">{#N/A,#N/A,FALSE,"MO (2)"}</definedName>
    <definedName name="NTEI">'[3]PRO-08'!#REF!</definedName>
    <definedName name="NTEI_10">#REF!</definedName>
    <definedName name="NTEI_11">#REF!</definedName>
    <definedName name="NTEI_12">#REF!</definedName>
    <definedName name="NTEI_13">#REF!</definedName>
    <definedName name="NTEI_14">#REF!</definedName>
    <definedName name="NTEI_15">#REF!</definedName>
    <definedName name="NTEI_16">#REF!</definedName>
    <definedName name="NTEI_17">#REF!</definedName>
    <definedName name="NTEI_18">#REF!</definedName>
    <definedName name="NTEI_5">#REF!</definedName>
    <definedName name="NTEI_6">#REF!</definedName>
    <definedName name="NTEI_7">#REF!</definedName>
    <definedName name="NTEI_8">#REF!</definedName>
    <definedName name="NTEI_9">#REF!</definedName>
    <definedName name="num_linhas">#REF!</definedName>
    <definedName name="NUMED">#REF!</definedName>
    <definedName name="numEventos">COUNT(OFFSET(Eventos,0,0,,1))</definedName>
    <definedName name="numFrentes">COUNTIF([2]Eventograma_e_Quantitativos!$N$15:$BK$15,"&lt;&gt;"&amp;"")</definedName>
    <definedName name="NUMOBRA">#REF!</definedName>
    <definedName name="o">#REF!</definedName>
    <definedName name="o_10">#REF!</definedName>
    <definedName name="o_11">#REF!</definedName>
    <definedName name="o_12">#REF!</definedName>
    <definedName name="o_13">#REF!</definedName>
    <definedName name="o_14">#REF!</definedName>
    <definedName name="o_15">#REF!</definedName>
    <definedName name="o_16">#REF!</definedName>
    <definedName name="o_17">#REF!</definedName>
    <definedName name="o_18">#REF!</definedName>
    <definedName name="o_2">#REF!</definedName>
    <definedName name="o_5">#REF!</definedName>
    <definedName name="o_6">#REF!</definedName>
    <definedName name="o_7">#REF!</definedName>
    <definedName name="o_8">#REF!</definedName>
    <definedName name="o_9">#REF!</definedName>
    <definedName name="oac">#REF!</definedName>
    <definedName name="oae">#REF!</definedName>
    <definedName name="OBRA">#REF!</definedName>
    <definedName name="ocom">#REF!</definedName>
    <definedName name="OI">#REF!</definedName>
    <definedName name="ola">#REF!</definedName>
    <definedName name="OLIMPIO">#REF!</definedName>
    <definedName name="ONIAS">#REF!</definedName>
    <definedName name="onibus">#REF!</definedName>
    <definedName name="OO">#REF!</definedName>
    <definedName name="OOO">#REF!</definedName>
    <definedName name="OOOOOOO">#REF!</definedName>
    <definedName name="OÓPÕOP">#REF!</definedName>
    <definedName name="OPA">'[3]PRO-08'!#REF!</definedName>
    <definedName name="OPA_10">#REF!</definedName>
    <definedName name="OPA_11">#REF!</definedName>
    <definedName name="OPA_12">#REF!</definedName>
    <definedName name="OPA_13">#REF!</definedName>
    <definedName name="OPA_14">#REF!</definedName>
    <definedName name="OPA_15">#REF!</definedName>
    <definedName name="OPA_16">#REF!</definedName>
    <definedName name="OPA_17">#REF!</definedName>
    <definedName name="OPA_18">#REF!</definedName>
    <definedName name="OPA_5">#REF!</definedName>
    <definedName name="OPA_6">#REF!</definedName>
    <definedName name="OPA_7">#REF!</definedName>
    <definedName name="OPA_8">#REF!</definedName>
    <definedName name="OPA_9">#REF!</definedName>
    <definedName name="OPERACAO">#REF!</definedName>
    <definedName name="oracle">#REF!</definedName>
    <definedName name="oracle_2">#REF!</definedName>
    <definedName name="ORÇA">#REF!</definedName>
    <definedName name="Orcamen">#REF!</definedName>
    <definedName name="orcamento">#REF!</definedName>
    <definedName name="Orçamento">#REF!</definedName>
    <definedName name="ORÇAMENTO.BancoRef">#REF!</definedName>
    <definedName name="ORÇAMENTO.ListaCrono">OFFSET(#REF!,1,0):OFFSET(#REF!,-1,0)</definedName>
    <definedName name="ORÇAMENTO.SumCPMANUAL">"SUMIF(#REF!;""CP"";#REF!)"</definedName>
    <definedName name="ORÇAMENTO.SumINVMANUAL">"SUMIF(#REF!;""RP"";#REF!)+SUMIF(#REF!;""CP"";#REF!)+SUMIF(#REF!;""OU"";#REF!)"</definedName>
    <definedName name="ORÇAMENTO.SumOUTROSMANUAL">SUMIF(#REF!,"OU",#REF!)</definedName>
    <definedName name="Orçamento_Básico">#REF!</definedName>
    <definedName name="OrçamentoTotal">#REF!</definedName>
    <definedName name="orçamrest">#REF!</definedName>
    <definedName name="orçamrestt">#REF!</definedName>
    <definedName name="orcrig">#REF!</definedName>
    <definedName name="ORDEM">#REF!</definedName>
    <definedName name="Origem">#REF!</definedName>
    <definedName name="ORLANDO">#REF!</definedName>
    <definedName name="orrlando">#REF!</definedName>
    <definedName name="OUTA">#REF!</definedName>
    <definedName name="OUTR">#REF!</definedName>
    <definedName name="OUTUBRO">#REF!</definedName>
    <definedName name="OUTUBRO_10">#REF!</definedName>
    <definedName name="OUTUBRO_11">#REF!</definedName>
    <definedName name="OUTUBRO_12">#REF!</definedName>
    <definedName name="OUTUBRO_13">#REF!</definedName>
    <definedName name="OUTUBRO_14">#REF!</definedName>
    <definedName name="OUTUBRO_15">#REF!</definedName>
    <definedName name="OUTUBRO_16">#REF!</definedName>
    <definedName name="OUTUBRO_17">#REF!</definedName>
    <definedName name="OUTUBRO_18">#REF!</definedName>
    <definedName name="OUTUBRO_2">#REF!</definedName>
    <definedName name="OUTUBRO_5">#REF!</definedName>
    <definedName name="OUTUBRO_6">#REF!</definedName>
    <definedName name="OUTUBRO_7">#REF!</definedName>
    <definedName name="OUTUBRO_8">#REF!</definedName>
    <definedName name="OUTUBRO_9">#REF!</definedName>
    <definedName name="OVER_FINAN">#REF!</definedName>
    <definedName name="p">#REF!</definedName>
    <definedName name="P.Aparente">#REF!</definedName>
    <definedName name="P.Reatia">#REF!</definedName>
    <definedName name="P_Rep">#REF!</definedName>
    <definedName name="PACAP20MBQ">#REF!</definedName>
    <definedName name="PACM30IMP">#REF!</definedName>
    <definedName name="PACM30RP">#REF!</definedName>
    <definedName name="PACM30TB">#REF!</definedName>
    <definedName name="PAEMULCS">#REF!</definedName>
    <definedName name="PAEMULTSD">#REF!</definedName>
    <definedName name="PAEMULTSS">#REF!</definedName>
    <definedName name="Pal_Workbook_GUID" hidden="1">"HM72NPTWX2XBG6AIGYYLXSGQ"</definedName>
    <definedName name="PANTANAL">#REF!</definedName>
    <definedName name="PARA">#REF!</definedName>
    <definedName name="parametros">#REF!</definedName>
    <definedName name="parametross">#REF!</definedName>
    <definedName name="Parcial">#REF!</definedName>
    <definedName name="PARG">#REF!</definedName>
    <definedName name="PARL1CLAMAG">#REF!</definedName>
    <definedName name="PARL1CMBF">#REF!</definedName>
    <definedName name="PARR1CPL">#REF!</definedName>
    <definedName name="PARR1CST">#REF!</definedName>
    <definedName name="pass">#REF!</definedName>
    <definedName name="PassaExtenso">[30]!PassaExtenso</definedName>
    <definedName name="PassaExtenso_10">#REF!</definedName>
    <definedName name="PassaExtenso_11">#REF!</definedName>
    <definedName name="PassaExtenso_12">#REF!</definedName>
    <definedName name="PassaExtenso_13">#REF!</definedName>
    <definedName name="PassaExtenso_14">#REF!</definedName>
    <definedName name="PassaExtenso_15">#REF!</definedName>
    <definedName name="PassaExtenso_16">#REF!</definedName>
    <definedName name="PassaExtenso_17">#REF!</definedName>
    <definedName name="PassaExtenso_18">#REF!</definedName>
    <definedName name="PassaExtenso_19">#REF!</definedName>
    <definedName name="PassaExtenso_21">#REF!</definedName>
    <definedName name="PassaExtenso_21_11">#REF!</definedName>
    <definedName name="PassaExtenso_21_13">#REF!</definedName>
    <definedName name="PassaExtenso_21_19">#REF!</definedName>
    <definedName name="PassaExtenso_21_2">#REF!</definedName>
    <definedName name="PassaExtenso_21_3">#REF!</definedName>
    <definedName name="PassaExtenso_21_4">#REF!</definedName>
    <definedName name="PassaExtenso_21_4_19">#REF!</definedName>
    <definedName name="PassaExtenso_21_7">#REF!</definedName>
    <definedName name="PassaExtenso_25">#REF!</definedName>
    <definedName name="PassaExtenso_25_11">#REF!</definedName>
    <definedName name="PassaExtenso_25_13">#REF!</definedName>
    <definedName name="PassaExtenso_25_19">#REF!</definedName>
    <definedName name="PassaExtenso_25_2">#REF!</definedName>
    <definedName name="PassaExtenso_25_3">#REF!</definedName>
    <definedName name="PassaExtenso_25_4">#REF!</definedName>
    <definedName name="PassaExtenso_25_4_19">#REF!</definedName>
    <definedName name="PassaExtenso_25_7">#REF!</definedName>
    <definedName name="PassaExtenso_34">#REF!</definedName>
    <definedName name="PassaExtenso_34_11">#REF!</definedName>
    <definedName name="PassaExtenso_34_13">#REF!</definedName>
    <definedName name="PassaExtenso_34_19">#REF!</definedName>
    <definedName name="PassaExtenso_34_2">#REF!</definedName>
    <definedName name="PassaExtenso_34_3">#REF!</definedName>
    <definedName name="PassaExtenso_34_4">#REF!</definedName>
    <definedName name="PassaExtenso_34_4_19">#REF!</definedName>
    <definedName name="PassaExtenso_34_7">#REF!</definedName>
    <definedName name="PassaExtenso_38">#REF!</definedName>
    <definedName name="PassaExtenso_38_11">#REF!</definedName>
    <definedName name="PassaExtenso_38_13">#REF!</definedName>
    <definedName name="PassaExtenso_38_19">#REF!</definedName>
    <definedName name="PassaExtenso_38_2">#REF!</definedName>
    <definedName name="PassaExtenso_38_3">#REF!</definedName>
    <definedName name="PassaExtenso_38_4">#REF!</definedName>
    <definedName name="PassaExtenso_38_4_19">#REF!</definedName>
    <definedName name="PassaExtenso_38_7">#REF!</definedName>
    <definedName name="PassaExtenso_5">#REF!</definedName>
    <definedName name="PassaExtenso_6">#REF!</definedName>
    <definedName name="PassaExtenso_7">#REF!</definedName>
    <definedName name="PassaExtenso_8">#REF!</definedName>
    <definedName name="PassaExtenso_9">#REF!</definedName>
    <definedName name="PASSAGEIROS">#REF!</definedName>
    <definedName name="Páteocoberto">#REF!</definedName>
    <definedName name="pativar">#REF!</definedName>
    <definedName name="pato">#REF!</definedName>
    <definedName name="PAULO">#REF!</definedName>
    <definedName name="PAUTO">#REF!</definedName>
    <definedName name="pav">#REF!</definedName>
    <definedName name="PAV_EMISS3_S">#REF!</definedName>
    <definedName name="pavi">#REF!</definedName>
    <definedName name="PAVIM_EMISS">#REF!</definedName>
    <definedName name="PAVIM_EMISS2">#REF!</definedName>
    <definedName name="PAVIMENTAÇÃO">#REF!</definedName>
    <definedName name="Pavimento">#REF!</definedName>
    <definedName name="PCAI">#REF!</definedName>
    <definedName name="PCAP20">#REF!</definedName>
    <definedName name="PCCARR">#REF!</definedName>
    <definedName name="PCCP">#REF!</definedName>
    <definedName name="PCD">#REF!</definedName>
    <definedName name="PCDF">#REF!</definedName>
    <definedName name="PCMN">#REF!</definedName>
    <definedName name="PCS">#REF!</definedName>
    <definedName name="PCSA">#REF!</definedName>
    <definedName name="PCST">#REF!</definedName>
    <definedName name="PDBU">#REF!</definedName>
    <definedName name="PDCA">#REF!</definedName>
    <definedName name="PEA">#REF!</definedName>
    <definedName name="PEDREIRA">#REF!</definedName>
    <definedName name="PEDREIRA_48">#REF!</definedName>
    <definedName name="pEDRO">#REF!</definedName>
    <definedName name="PEJ">#REF!</definedName>
    <definedName name="PEMN">#REF!</definedName>
    <definedName name="PEN">#REF!</definedName>
    <definedName name="PERCAPITA">#REF!</definedName>
    <definedName name="PercResid.">#REF!</definedName>
    <definedName name="PERIMETRO">#REF!</definedName>
    <definedName name="periodoMediçao">INDEX([2]Resumo_de_Acompanhamento!$C$14:$C$37,mediçao)</definedName>
    <definedName name="PERNANBUCO">#REF!</definedName>
    <definedName name="pesquisa">#REF!</definedName>
    <definedName name="pesquisa_2">#REF!</definedName>
    <definedName name="pesquisa_4">#REF!</definedName>
    <definedName name="pesquisa1">#REF!</definedName>
    <definedName name="pesquisaa">#REF!</definedName>
    <definedName name="PESSO">#REF!</definedName>
    <definedName name="pessoal">#REF!</definedName>
    <definedName name="PG">#REF!</definedName>
    <definedName name="PGP">#REF!</definedName>
    <definedName name="Pia_cozinha">#REF!</definedName>
    <definedName name="picole">#REF!</definedName>
    <definedName name="Pilar">#REF!</definedName>
    <definedName name="PILHA">#REF!</definedName>
    <definedName name="PINTLIG">#REF!</definedName>
    <definedName name="Pintura">#REF!</definedName>
    <definedName name="Pintura_cal">#REF!</definedName>
    <definedName name="Pintura_óleo">#REF!</definedName>
    <definedName name="PINTURAS">#REF!</definedName>
    <definedName name="pipa">#REF!</definedName>
    <definedName name="Piso_cimentado">#REF!</definedName>
    <definedName name="PISOSREVEST">#REF!</definedName>
    <definedName name="pk">#REF!</definedName>
    <definedName name="pk_10">#REF!</definedName>
    <definedName name="pk_11">#REF!</definedName>
    <definedName name="pk_12">#REF!</definedName>
    <definedName name="pk_13">#REF!</definedName>
    <definedName name="pk_14">#REF!</definedName>
    <definedName name="pk_15">#REF!</definedName>
    <definedName name="pk_16">#REF!</definedName>
    <definedName name="pk_17">#REF!</definedName>
    <definedName name="pk_18">#REF!</definedName>
    <definedName name="pk_2">#REF!</definedName>
    <definedName name="pk_5">#REF!</definedName>
    <definedName name="pk_6">#REF!</definedName>
    <definedName name="pk_7">#REF!</definedName>
    <definedName name="pk_8">#REF!</definedName>
    <definedName name="pk_9">#REF!</definedName>
    <definedName name="PL">#REF!</definedName>
    <definedName name="PL_10">#REF!</definedName>
    <definedName name="PL_11">#REF!</definedName>
    <definedName name="PL_12">#REF!</definedName>
    <definedName name="PL_13">#REF!</definedName>
    <definedName name="PL_14">#REF!</definedName>
    <definedName name="PL_15">#REF!</definedName>
    <definedName name="PL_16">#REF!</definedName>
    <definedName name="PL_17">#REF!</definedName>
    <definedName name="PL_18">#REF!</definedName>
    <definedName name="PL_2">#REF!</definedName>
    <definedName name="PL_4">#REF!</definedName>
    <definedName name="PL_5">#REF!</definedName>
    <definedName name="PL_6">#REF!</definedName>
    <definedName name="PL_7">#REF!</definedName>
    <definedName name="PL_8">#REF!</definedName>
    <definedName name="PL_9">#REF!</definedName>
    <definedName name="PL_ABC">#REF!</definedName>
    <definedName name="PL1_2">#REF!</definedName>
    <definedName name="PLA">#REF!</definedName>
    <definedName name="PLACA">#REF!</definedName>
    <definedName name="Placa_de_cimento">#REF!</definedName>
    <definedName name="PLACA_OBRA">#REF!</definedName>
    <definedName name="placas">#REF!</definedName>
    <definedName name="PLAN">#REF!</definedName>
    <definedName name="Plan_ajustada">[31]Composição!#REF!</definedName>
    <definedName name="Plan1">#REF!</definedName>
    <definedName name="plan275">#REF!</definedName>
    <definedName name="PLANEJADA">#REF!</definedName>
    <definedName name="PLANILHA">#REF!</definedName>
    <definedName name="plano">#REF!</definedName>
    <definedName name="PLBU">#REF!</definedName>
    <definedName name="PLCD">#REF!</definedName>
    <definedName name="PLCD97">#REF!</definedName>
    <definedName name="PLDA">#REF!</definedName>
    <definedName name="PLE">OFFSET([2]PLE!$E$33,1,0):OFFSET([2]PLE!$BB$37,-1,0)</definedName>
    <definedName name="PLIQ">#REF!</definedName>
    <definedName name="pliq1">#REF!</definedName>
    <definedName name="PLL">#REF!</definedName>
    <definedName name="plm">#REF!</definedName>
    <definedName name="PLMBUQ">#REF!</definedName>
    <definedName name="PLNA">#REF!</definedName>
    <definedName name="PLPTE">#REF!</definedName>
    <definedName name="PLSM">#REF!</definedName>
    <definedName name="PLT">#REF!</definedName>
    <definedName name="PLVC">#REF!</definedName>
    <definedName name="PLVD">#REF!</definedName>
    <definedName name="PLW">#REF!</definedName>
    <definedName name="PLWA">#REF!</definedName>
    <definedName name="PMBF">#REF!</definedName>
    <definedName name="PMBQ">#REF!</definedName>
    <definedName name="PMBQA">#REF!</definedName>
    <definedName name="PMBQT">#REF!</definedName>
    <definedName name="PMD">#REF!</definedName>
    <definedName name="PNE">[32]Orçamento!$AS$2</definedName>
    <definedName name="po">#REF!</definedName>
    <definedName name="POBRE">#REF!</definedName>
    <definedName name="Poço">#REF!</definedName>
    <definedName name="POÇO_VISIT">#REF!</definedName>
    <definedName name="PONTE">#REF!</definedName>
    <definedName name="Ponte_10">#REF!</definedName>
    <definedName name="Ponte_12">#REF!</definedName>
    <definedName name="Ponte_19">#REF!</definedName>
    <definedName name="Ponte_2">#REF!</definedName>
    <definedName name="Ponte_21">#REF!</definedName>
    <definedName name="Ponte_23">#REF!</definedName>
    <definedName name="Ponte_24">#REF!</definedName>
    <definedName name="Ponte_26">#REF!</definedName>
    <definedName name="Ponte_27">#REF!</definedName>
    <definedName name="Ponte_29">#REF!</definedName>
    <definedName name="Ponte_30">#REF!</definedName>
    <definedName name="Ponte_31">#REF!</definedName>
    <definedName name="Ponte_33">#REF!</definedName>
    <definedName name="Ponte_34">#REF!</definedName>
    <definedName name="Ponte_35">#REF!</definedName>
    <definedName name="Ponte_36">#REF!</definedName>
    <definedName name="Ponte_37">#REF!</definedName>
    <definedName name="Ponte_38">#REF!</definedName>
    <definedName name="Ponte_39">#REF!</definedName>
    <definedName name="Ponte_4">#REF!</definedName>
    <definedName name="Ponte_40">#REF!</definedName>
    <definedName name="Ponte_41">#REF!</definedName>
    <definedName name="Ponte_42">#REF!</definedName>
    <definedName name="Ponte_43">#REF!</definedName>
    <definedName name="Ponte_44">#REF!</definedName>
    <definedName name="Ponte_45">#REF!</definedName>
    <definedName name="Ponte_46">#REF!</definedName>
    <definedName name="Ponte_47">#REF!</definedName>
    <definedName name="Ponte_48">#REF!</definedName>
    <definedName name="Ponte_51">#REF!</definedName>
    <definedName name="Ponte_52">#REF!</definedName>
    <definedName name="Ponte_53">#REF!</definedName>
    <definedName name="Ponte_55">#REF!</definedName>
    <definedName name="Ponte_58">#REF!</definedName>
    <definedName name="Ponte_59">#REF!</definedName>
    <definedName name="Ponte_60">#REF!</definedName>
    <definedName name="Ponte_61">#REF!</definedName>
    <definedName name="Ponte_62">#REF!</definedName>
    <definedName name="Ponte_63">#REF!</definedName>
    <definedName name="Ponte_64">#REF!</definedName>
    <definedName name="Ponte_65">#REF!</definedName>
    <definedName name="Ponte_66">#REF!</definedName>
    <definedName name="Ponte_67">#REF!</definedName>
    <definedName name="Ponte_68">#REF!</definedName>
    <definedName name="Ponte_69">#REF!</definedName>
    <definedName name="Ponte_70">#REF!</definedName>
    <definedName name="Ponte_71">#REF!</definedName>
    <definedName name="Ponte_72">#REF!</definedName>
    <definedName name="Ponte_8">#REF!</definedName>
    <definedName name="ponto">#REF!</definedName>
    <definedName name="Popular">{#N/A,#N/A,FALSE,"Cronograma";#N/A,#N/A,FALSE,"Cronogr. 2"}</definedName>
    <definedName name="PORRA">#REF!</definedName>
    <definedName name="portugal">#REF!</definedName>
    <definedName name="Posição">#REF!</definedName>
    <definedName name="POSTO">#REF!</definedName>
    <definedName name="Potencia">#REF!</definedName>
    <definedName name="PP">#REF!</definedName>
    <definedName name="PPEN">#REF!</definedName>
    <definedName name="PPL">#REF!</definedName>
    <definedName name="PPLA">#REF!</definedName>
    <definedName name="PPLT">#REF!</definedName>
    <definedName name="PPP">#REF!</definedName>
    <definedName name="ppt_pistas_e_patios">#REF!</definedName>
    <definedName name="PQWOINNE">#REF!</definedName>
    <definedName name="Pr">#REF!</definedName>
    <definedName name="PRA">#REF!</definedName>
    <definedName name="Prazo">#REF!</definedName>
    <definedName name="PRAZO_EDITAL">#REF!</definedName>
    <definedName name="PRAZO_ORC">#REF!</definedName>
    <definedName name="PRBQ">#REF!</definedName>
    <definedName name="PRCB">#REF!</definedName>
    <definedName name="PRCC">#REF!</definedName>
    <definedName name="PRCCL">#REF!</definedName>
    <definedName name="Prd">#REF!</definedName>
    <definedName name="PrdAux">#REF!</definedName>
    <definedName name="PRDM">#REF!</definedName>
    <definedName name="Pre">#REF!</definedName>
    <definedName name="Preço_Improd.">#REF!</definedName>
    <definedName name="Preço_prod.">#REF!</definedName>
    <definedName name="Preço_Unitário">#REF!</definedName>
    <definedName name="preco1">#REF!</definedName>
    <definedName name="PREÇOS_10">#REF!</definedName>
    <definedName name="PREÇOS_17">#REF!</definedName>
    <definedName name="Preços_2anosarrumada">#REF!</definedName>
    <definedName name="PREÇOS_6">#REF!</definedName>
    <definedName name="PREÇOS_7">#REF!</definedName>
    <definedName name="PREÇOS_8">#REF!</definedName>
    <definedName name="PREÇOS_9">#REF!</definedName>
    <definedName name="PREÇOS_FEV_2015">#REF!</definedName>
    <definedName name="PreçoServiçoPorFrente">OFFSET([2]Eventograma_e_Quantitativos!$BM$18,1,0):OFFSET([2]Eventograma_e_Quantitativos!$DJ$36,-1,0)</definedName>
    <definedName name="PreçoServiçosPorFrente.Executados">OFFSET([2]Eventograma_e_Quantitativos!$DM$18,1,0):OFFSET([2]Eventograma_e_Quantitativos!$FJ$36,-1,0)</definedName>
    <definedName name="PRECP">#REF!</definedName>
    <definedName name="PRECREV">#REF!</definedName>
    <definedName name="PREMN">#REF!</definedName>
    <definedName name="PRGC">#REF!</definedName>
    <definedName name="primeira">#REF!</definedName>
    <definedName name="primeira_3">#REF!</definedName>
    <definedName name="primeira_4">#REF!</definedName>
    <definedName name="primeira_5">#REF!</definedName>
    <definedName name="primeiraa">#REF!</definedName>
    <definedName name="PRINC.">#REF!</definedName>
    <definedName name="Print">[33]QuQuant!#REF!</definedName>
    <definedName name="PRINT_AREA">#REF!</definedName>
    <definedName name="PRINT_AREA_MI">#REF!</definedName>
    <definedName name="Print_Area_MI_19">#REF!</definedName>
    <definedName name="Print_Area_MI_21">#REF!</definedName>
    <definedName name="Print_Area_MI_21_19">#REF!</definedName>
    <definedName name="Print_Area_MI_4">#REF!</definedName>
    <definedName name="Print_Area_MII">#REF!</definedName>
    <definedName name="PRINT_TITLES">#REF!</definedName>
    <definedName name="PRINT_TITLES_MI">#REF!</definedName>
    <definedName name="PRINT_TITLES_MI_19">#REF!</definedName>
    <definedName name="PRINT_TITLES_MI_4">#REF!</definedName>
    <definedName name="PRINT_TITLES_MII">#REF!</definedName>
    <definedName name="PRM1C">#REF!</definedName>
    <definedName name="PRMN">#REF!</definedName>
    <definedName name="PROD_1">#REF!</definedName>
    <definedName name="PROD_11">#REF!</definedName>
    <definedName name="ProdAnexo">#REF!</definedName>
    <definedName name="ProdNome">#REF!</definedName>
    <definedName name="produção">#REF!</definedName>
    <definedName name="produçao1">#REF!</definedName>
    <definedName name="proj">#REF!</definedName>
    <definedName name="proj_2">#REF!</definedName>
    <definedName name="PROJETO">#REF!</definedName>
    <definedName name="PROMZ">#REF!</definedName>
    <definedName name="PROPRIETARIO">#REF!</definedName>
    <definedName name="ProteçãoAmbiental">#REF!</definedName>
    <definedName name="PRP">#REF!</definedName>
    <definedName name="PRPA">#REF!</definedName>
    <definedName name="PRPL">#REF!</definedName>
    <definedName name="PRPT">#REF!</definedName>
    <definedName name="PRR1C">#REF!</definedName>
    <definedName name="PRRP">#REF!</definedName>
    <definedName name="PRZ">#REF!</definedName>
    <definedName name="PrzO">#REF!</definedName>
    <definedName name="PSCB">#REF!</definedName>
    <definedName name="PSERVIÇOS">#REF!</definedName>
    <definedName name="PSINAL">#REF!</definedName>
    <definedName name="PST">#REF!</definedName>
    <definedName name="PTB">#REF!</definedName>
    <definedName name="PTBA">#REF!</definedName>
    <definedName name="PTBT">#REF!</definedName>
    <definedName name="PTCAP20">#REF!</definedName>
    <definedName name="PTCAP20MBQ">#REF!</definedName>
    <definedName name="PTCB4">#REF!</definedName>
    <definedName name="PTCC4">#REF!</definedName>
    <definedName name="PTCCB10">#REF!</definedName>
    <definedName name="PTCM30">#REF!</definedName>
    <definedName name="PTCM30IMP">#REF!</definedName>
    <definedName name="PTCM30RP">#REF!</definedName>
    <definedName name="PTCM30TB">#REF!</definedName>
    <definedName name="pte">#REF!</definedName>
    <definedName name="pte_38">#REF!</definedName>
    <definedName name="PTEB4">#REF!</definedName>
    <definedName name="PTEMULCS">#REF!</definedName>
    <definedName name="PTEMULTSD">#REF!</definedName>
    <definedName name="PTEMULTSS">#REF!</definedName>
    <definedName name="PTLCB10">#REF!</definedName>
    <definedName name="PTLMB">#REF!</definedName>
    <definedName name="Pto">#REF!</definedName>
    <definedName name="Ptotal">#REF!</definedName>
    <definedName name="PTRL1CLAMAG">#REF!</definedName>
    <definedName name="PTRL1CMBF">#REF!</definedName>
    <definedName name="PTRM1C">#REF!</definedName>
    <definedName name="PTRR1C">#REF!</definedName>
    <definedName name="PTRR1CPL">#REF!</definedName>
    <definedName name="PTRR1CST">#REF!</definedName>
    <definedName name="PTSD">#REF!</definedName>
    <definedName name="PTSD2">#REF!</definedName>
    <definedName name="punit">#REF!</definedName>
    <definedName name="PUNIT1">#REF!</definedName>
    <definedName name="PUnit10">#REF!</definedName>
    <definedName name="PUnit11">#REF!</definedName>
    <definedName name="PUnit12">#REF!</definedName>
    <definedName name="PUNIT3">#REF!</definedName>
    <definedName name="PUPA">#REF!</definedName>
    <definedName name="PUPJ">#REF!</definedName>
    <definedName name="pveg">{#N/A,#N/A,FALSE,"MO (2)"}</definedName>
    <definedName name="Q">#REF!</definedName>
    <definedName name="QCI.CPManual">ROUND(#REF!,2)</definedName>
    <definedName name="QCI.OutrosManual">ROUND(#REF!,2)</definedName>
    <definedName name="QCI.SumINVMANUAL">SUMIF(#REF!,"Manual",#REF!)</definedName>
    <definedName name="QD">#REF!</definedName>
    <definedName name="QQ">#REF!</definedName>
    <definedName name="QQ_1">"QQ_1"</definedName>
    <definedName name="QQ_2">#N/A</definedName>
    <definedName name="qq_2_">#REF!</definedName>
    <definedName name="qq_2__38">#REF!</definedName>
    <definedName name="QQ_2_1">#REF!</definedName>
    <definedName name="QQ_2_10">#REF!</definedName>
    <definedName name="QQ_2_12">#REF!</definedName>
    <definedName name="QQ_2_13">#REF!</definedName>
    <definedName name="QQ_2_19">#REF!</definedName>
    <definedName name="QQ_2_2">#REF!</definedName>
    <definedName name="QQ_2_21">#REF!</definedName>
    <definedName name="QQ_2_23">#REF!</definedName>
    <definedName name="QQ_2_24">#REF!</definedName>
    <definedName name="QQ_2_26">#REF!</definedName>
    <definedName name="QQ_2_27">#REF!</definedName>
    <definedName name="QQ_2_29">#REF!</definedName>
    <definedName name="QQ_2_30">#REF!</definedName>
    <definedName name="QQ_2_31">#REF!</definedName>
    <definedName name="QQ_2_33">#REF!</definedName>
    <definedName name="QQ_2_34">#REF!</definedName>
    <definedName name="QQ_2_35">#REF!</definedName>
    <definedName name="QQ_2_36">#REF!</definedName>
    <definedName name="QQ_2_37">#REF!</definedName>
    <definedName name="QQ_2_38">#REF!</definedName>
    <definedName name="QQ_2_39">#REF!</definedName>
    <definedName name="QQ_2_4">#REF!</definedName>
    <definedName name="QQ_2_40">#REF!</definedName>
    <definedName name="QQ_2_41">#REF!</definedName>
    <definedName name="QQ_2_42">#REF!</definedName>
    <definedName name="QQ_2_43">#REF!</definedName>
    <definedName name="QQ_2_44">#REF!</definedName>
    <definedName name="QQ_2_45">#REF!</definedName>
    <definedName name="QQ_2_46">#REF!</definedName>
    <definedName name="QQ_2_47">#REF!</definedName>
    <definedName name="QQ_2_48">#REF!</definedName>
    <definedName name="QQ_2_51">#REF!</definedName>
    <definedName name="QQ_2_52">#REF!</definedName>
    <definedName name="QQ_2_53">#REF!</definedName>
    <definedName name="QQ_2_54">#REF!</definedName>
    <definedName name="QQ_2_55">#REF!</definedName>
    <definedName name="QQ_2_56">#REF!</definedName>
    <definedName name="QQ_2_57">#REF!</definedName>
    <definedName name="QQ_2_58">#REF!</definedName>
    <definedName name="QQ_2_59">#REF!</definedName>
    <definedName name="QQ_2_60">#REF!</definedName>
    <definedName name="QQ_2_61">#REF!</definedName>
    <definedName name="QQ_2_62">#REF!</definedName>
    <definedName name="QQ_2_63">#REF!</definedName>
    <definedName name="QQ_2_64">#REF!</definedName>
    <definedName name="QQ_2_65">#REF!</definedName>
    <definedName name="QQ_2_66">#REF!</definedName>
    <definedName name="QQ_2_67">#REF!</definedName>
    <definedName name="QQ_2_68">#REF!</definedName>
    <definedName name="QQ_2_69">#REF!</definedName>
    <definedName name="QQ_2_7">#REF!</definedName>
    <definedName name="QQ_2_70">#REF!</definedName>
    <definedName name="QQ_2_71">#REF!</definedName>
    <definedName name="QQ_2_72">#REF!</definedName>
    <definedName name="QQ_2_8">#REF!</definedName>
    <definedName name="qqe">#N/A</definedName>
    <definedName name="qqq">#REF!</definedName>
    <definedName name="qqqq">#REF!</definedName>
    <definedName name="qqqqq">#REF!</definedName>
    <definedName name="qqqqqq">#REF!</definedName>
    <definedName name="qqqqqqq">#REF!</definedName>
    <definedName name="qqqqqqqq">#REF!</definedName>
    <definedName name="qqqqqqqqq">#REF!</definedName>
    <definedName name="QTD">#REF!</definedName>
    <definedName name="QTDE">{#N/A,#N/A,FALSE,"MO (2)"}</definedName>
    <definedName name="QtEq">#REF!</definedName>
    <definedName name="QtMo">#REF!</definedName>
    <definedName name="QtMp">#REF!</definedName>
    <definedName name="QtTr">#REF!</definedName>
    <definedName name="Quadra">{#N/A,#N/A,FALSE,"MO (2)"}</definedName>
    <definedName name="QUADRA1">{#N/A,#N/A,FALSE,"MO (2)"}</definedName>
    <definedName name="QUADRA2">{#N/A,#N/A,FALSE,"MO (2)"}</definedName>
    <definedName name="QUANT">{#N/A,#N/A,FALSE,"MO (2)"}</definedName>
    <definedName name="Quant.">#REF!</definedName>
    <definedName name="Quant.1">#REF!</definedName>
    <definedName name="QUANT_acumu">#REF!</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{#N/A,#N/A,FALSE,"MO (2)"}</definedName>
    <definedName name="QuantPreços_2anosarrumada">#REF!</definedName>
    <definedName name="QuantPreços_2anosf">#REF!</definedName>
    <definedName name="QuantPreçosUnitFinal">#REF!</definedName>
    <definedName name="QUE_P_E_ISSO">"QUE_P_E_ISSO"</definedName>
    <definedName name="quilometros">#REF!</definedName>
    <definedName name="QW">#REF!</definedName>
    <definedName name="qwe">#REF!</definedName>
    <definedName name="qwrqerwqer">#REF!</definedName>
    <definedName name="RA">#REF!</definedName>
    <definedName name="rach">#REF!</definedName>
    <definedName name="rach_38">#REF!</definedName>
    <definedName name="Rachão">#REF!</definedName>
    <definedName name="Rachão_10">#REF!</definedName>
    <definedName name="Rachão_2">#REF!</definedName>
    <definedName name="Rachão_23">#REF!</definedName>
    <definedName name="Rachão_24">#REF!</definedName>
    <definedName name="Rachão_26">#REF!</definedName>
    <definedName name="Rachão_27">#REF!</definedName>
    <definedName name="Rachão_29">#REF!</definedName>
    <definedName name="Rachão_30">#REF!</definedName>
    <definedName name="Rachão_36">#REF!</definedName>
    <definedName name="Rachão_37">#REF!</definedName>
    <definedName name="Rachão_38">#REF!</definedName>
    <definedName name="Rachão_4">#REF!</definedName>
    <definedName name="Rachão_48">#REF!</definedName>
    <definedName name="Rachão_51">#REF!</definedName>
    <definedName name="Rachão_52">#REF!</definedName>
    <definedName name="Rachão_53">#REF!</definedName>
    <definedName name="Rachão_55">#REF!</definedName>
    <definedName name="Rachão_67">#REF!</definedName>
    <definedName name="Rachão_68">#REF!</definedName>
    <definedName name="Rachão_69">#REF!</definedName>
    <definedName name="Rachão_70">#REF!</definedName>
    <definedName name="Rachão_71">#REF!</definedName>
    <definedName name="Rachão_72">#REF!</definedName>
    <definedName name="Radier">#REF!</definedName>
    <definedName name="RBQ">#REF!</definedName>
    <definedName name="RBV">[34]Teor!$C$3:$C$7</definedName>
    <definedName name="RCB">#REF!</definedName>
    <definedName name="RCC">#REF!</definedName>
    <definedName name="RCCL">#REF!</definedName>
    <definedName name="rcgp">#REF!</definedName>
    <definedName name="rcgp_2">#REF!</definedName>
    <definedName name="RCGQ">#REF!</definedName>
    <definedName name="RCH">#REF!</definedName>
    <definedName name="RCR">#REF!</definedName>
    <definedName name="rd">#REF!</definedName>
    <definedName name="RDM">#REF!</definedName>
    <definedName name="re">#REF!</definedName>
    <definedName name="rea">#REF!</definedName>
    <definedName name="REAJ">#REF!</definedName>
    <definedName name="rearos2">#REF!</definedName>
    <definedName name="REATBUEIRO">#REF!</definedName>
    <definedName name="Reaterro">#REF!</definedName>
    <definedName name="Reboco">#REF!</definedName>
    <definedName name="REC">OFFSET([35]Insumos!$A$1,1,,COUNTA([35]Insumos!$A$1:$A$65536),COUNTA([35]Insumos!$A$1:$IV$1))</definedName>
    <definedName name="rec_10">#REF!</definedName>
    <definedName name="rec_2">#REF!</definedName>
    <definedName name="rec_23">#REF!</definedName>
    <definedName name="rec_24">#REF!</definedName>
    <definedName name="rec_26">#REF!</definedName>
    <definedName name="rec_27">#REF!</definedName>
    <definedName name="rec_29">#REF!</definedName>
    <definedName name="rec_30">#REF!</definedName>
    <definedName name="rec_36">#REF!</definedName>
    <definedName name="rec_37">#REF!</definedName>
    <definedName name="rec_38">#REF!</definedName>
    <definedName name="rec_4">#REF!</definedName>
    <definedName name="rec_48">#REF!</definedName>
    <definedName name="rec_51">#REF!</definedName>
    <definedName name="rec_52">#REF!</definedName>
    <definedName name="rec_53">#REF!</definedName>
    <definedName name="rec_55">#REF!</definedName>
    <definedName name="rec_67">#REF!</definedName>
    <definedName name="rec_68">#REF!</definedName>
    <definedName name="rec_69">#REF!</definedName>
    <definedName name="rec_70">#REF!</definedName>
    <definedName name="rec_71">#REF!</definedName>
    <definedName name="rec_72">#REF!</definedName>
    <definedName name="REC_BRITA">#REF!</definedName>
    <definedName name="REC_BRITA_2">#REF!</definedName>
    <definedName name="REC_SEM_BRITA">#REF!</definedName>
    <definedName name="REC_SEM_BRITA_2">#REF!</definedName>
    <definedName name="REC110PI">#REF!</definedName>
    <definedName name="REC110PI_2">#REF!</definedName>
    <definedName name="REC110R">#REF!</definedName>
    <definedName name="REC110R_2">#REF!</definedName>
    <definedName name="REC316PI">#REF!</definedName>
    <definedName name="REC316PI_2">#REF!</definedName>
    <definedName name="REC316R">#REF!</definedName>
    <definedName name="REC316R_2">#REF!</definedName>
    <definedName name="RECAPEAMENTO">#REF!</definedName>
    <definedName name="recc">#REF!</definedName>
    <definedName name="recc_38">#REF!</definedName>
    <definedName name="recife">#REF!</definedName>
    <definedName name="Recorder">#REF!</definedName>
    <definedName name="RECP">#REF!</definedName>
    <definedName name="RECREV">#REF!</definedName>
    <definedName name="recrevcbuq">#REF!</definedName>
    <definedName name="REDE_COLETORA_MAT">#REF!</definedName>
    <definedName name="REDE_COLETORA_MATERIAL">'[9]REDE COLETORA'!$H$67</definedName>
    <definedName name="REDE_COLETORA_SERV">#REF!</definedName>
    <definedName name="REDE_COLETORA_SERVIÇOS">'[9]REDE COLETORA'!$H$9</definedName>
    <definedName name="REE">#REF!</definedName>
    <definedName name="REE_2">#REF!</definedName>
    <definedName name="reec">#REF!</definedName>
    <definedName name="reec_2">#REF!</definedName>
    <definedName name="Refeição">#REF!</definedName>
    <definedName name="REFEITO">#REF!</definedName>
    <definedName name="Reforma">#REF!</definedName>
    <definedName name="RefParalis">#REF!</definedName>
    <definedName name="REG">#REF!</definedName>
    <definedName name="REG_2">#REF!</definedName>
    <definedName name="REG_4">#REF!</definedName>
    <definedName name="REGG">#REF!</definedName>
    <definedName name="RegimeExecucao">"IF(OR(Import.RegimeExecução="""";Import.RegimeExecução=""Empreitada por Preço Global"";Import.RegimeExecução=""Empreitada Integral"");""Global"";""Unitário"")"</definedName>
    <definedName name="REGULA">#REF!</definedName>
    <definedName name="REGULA_10">#REF!</definedName>
    <definedName name="REGULA_11">#REF!</definedName>
    <definedName name="REGULA_12">#REF!</definedName>
    <definedName name="REGULA_13">#REF!</definedName>
    <definedName name="REGULA_14">#REF!</definedName>
    <definedName name="REGULA_15">#REF!</definedName>
    <definedName name="REGULA_16">#REF!</definedName>
    <definedName name="REGULA_17">#REF!</definedName>
    <definedName name="REGULA_18">#REF!</definedName>
    <definedName name="REGULA_2">#REF!</definedName>
    <definedName name="REGULA_3">#REF!</definedName>
    <definedName name="REGULA_4">#REF!</definedName>
    <definedName name="REGULA_5">#REF!</definedName>
    <definedName name="REGULA_6">#REF!</definedName>
    <definedName name="REGULA_7">#REF!</definedName>
    <definedName name="REGULA_8">#REF!</definedName>
    <definedName name="REGULA_9">#REF!</definedName>
    <definedName name="REGULAA">#REF!</definedName>
    <definedName name="REL">#REF!</definedName>
    <definedName name="Relaçao">#REF!</definedName>
    <definedName name="Relat">#REF!</definedName>
    <definedName name="relatorio">#REF!</definedName>
    <definedName name="relequip">#REF!</definedName>
    <definedName name="RELL">#REF!</definedName>
    <definedName name="REM">#REF!</definedName>
    <definedName name="REMB">#REF!</definedName>
    <definedName name="REMB_10">#REF!</definedName>
    <definedName name="REMB_11">#REF!</definedName>
    <definedName name="REMB_12">#REF!</definedName>
    <definedName name="REMB_13">#REF!</definedName>
    <definedName name="REMB_14">#REF!</definedName>
    <definedName name="REMB_15">#REF!</definedName>
    <definedName name="REMB_16">#REF!</definedName>
    <definedName name="REMB_17">#REF!</definedName>
    <definedName name="REMB_18">#REF!</definedName>
    <definedName name="REMB_5">#REF!</definedName>
    <definedName name="REMB_6">#REF!</definedName>
    <definedName name="REMB_7">#REF!</definedName>
    <definedName name="REMB_8">#REF!</definedName>
    <definedName name="REMB_9">#REF!</definedName>
    <definedName name="remesas">#REF!</definedName>
    <definedName name="REMN">#REF!</definedName>
    <definedName name="REMP">#REF!</definedName>
    <definedName name="REMP_10">#REF!</definedName>
    <definedName name="REMP_11">#REF!</definedName>
    <definedName name="REMP_12">#REF!</definedName>
    <definedName name="REMP_13">#REF!</definedName>
    <definedName name="REMP_14">#REF!</definedName>
    <definedName name="REMP_15">#REF!</definedName>
    <definedName name="REMP_16">#REF!</definedName>
    <definedName name="REMP_17">#REF!</definedName>
    <definedName name="REMP_18">#REF!</definedName>
    <definedName name="REMP_5">#REF!</definedName>
    <definedName name="REMP_6">#REF!</definedName>
    <definedName name="REMP_7">#REF!</definedName>
    <definedName name="REMP_8">#REF!</definedName>
    <definedName name="REMP_9">#REF!</definedName>
    <definedName name="Rendimento">#REF!</definedName>
    <definedName name="RERSA">#REF!</definedName>
    <definedName name="RES">#N/A</definedName>
    <definedName name="res_38">#REF!</definedName>
    <definedName name="RESP">#REF!</definedName>
    <definedName name="respFiscal">[2]DADOS!$A$23</definedName>
    <definedName name="respPLE">[2]DADOS!$A$20</definedName>
    <definedName name="restau">#REF!</definedName>
    <definedName name="RESTAURANTE">#REF!</definedName>
    <definedName name="resultadorendimento">#REF!</definedName>
    <definedName name="resumo">#REF!</definedName>
    <definedName name="RESUMO.">#N/A</definedName>
    <definedName name="RESUMO_1">#REF!</definedName>
    <definedName name="RESUMO_10">#REF!</definedName>
    <definedName name="RESUMO_12">#REF!</definedName>
    <definedName name="RESUMO_13">#REF!</definedName>
    <definedName name="RESUMO_19">#REF!</definedName>
    <definedName name="RESUMO_2">#REF!</definedName>
    <definedName name="RESUMO_21">#REF!</definedName>
    <definedName name="RESUMO_23">#REF!</definedName>
    <definedName name="RESUMO_24">#REF!</definedName>
    <definedName name="RESUMO_26">#REF!</definedName>
    <definedName name="RESUMO_27">#REF!</definedName>
    <definedName name="RESUMO_29">#REF!</definedName>
    <definedName name="RESUMO_30">#REF!</definedName>
    <definedName name="RESUMO_31">#REF!</definedName>
    <definedName name="RESUMO_33">#REF!</definedName>
    <definedName name="RESUMO_34">#REF!</definedName>
    <definedName name="RESUMO_35">#REF!</definedName>
    <definedName name="RESUMO_36">#REF!</definedName>
    <definedName name="RESUMO_37">#REF!</definedName>
    <definedName name="RESUMO_38">#REF!</definedName>
    <definedName name="RESUMO_39">#REF!</definedName>
    <definedName name="RESUMO_4">#REF!</definedName>
    <definedName name="RESUMO_40">#REF!</definedName>
    <definedName name="RESUMO_41">#REF!</definedName>
    <definedName name="RESUMO_42">#REF!</definedName>
    <definedName name="RESUMO_43">#REF!</definedName>
    <definedName name="RESUMO_44">#REF!</definedName>
    <definedName name="RESUMO_45">#REF!</definedName>
    <definedName name="RESUMO_46">#REF!</definedName>
    <definedName name="RESUMO_47">#REF!</definedName>
    <definedName name="RESUMO_48">#REF!</definedName>
    <definedName name="RESUMO_51">#REF!</definedName>
    <definedName name="RESUMO_52">#REF!</definedName>
    <definedName name="RESUMO_53">#REF!</definedName>
    <definedName name="RESUMO_54">#REF!</definedName>
    <definedName name="RESUMO_55">#REF!</definedName>
    <definedName name="RESUMO_56">#REF!</definedName>
    <definedName name="RESUMO_57">#REF!</definedName>
    <definedName name="RESUMO_58">#REF!</definedName>
    <definedName name="RESUMO_59">#REF!</definedName>
    <definedName name="RESUMO_60">#REF!</definedName>
    <definedName name="RESUMO_61">#REF!</definedName>
    <definedName name="RESUMO_62">#REF!</definedName>
    <definedName name="RESUMO_63">#REF!</definedName>
    <definedName name="RESUMO_64">#REF!</definedName>
    <definedName name="RESUMO_65">#REF!</definedName>
    <definedName name="RESUMO_66">#REF!</definedName>
    <definedName name="RESUMO_67">#REF!</definedName>
    <definedName name="RESUMO_68">#REF!</definedName>
    <definedName name="RESUMO_69">#REF!</definedName>
    <definedName name="RESUMO_7">#REF!</definedName>
    <definedName name="RESUMO_70">#REF!</definedName>
    <definedName name="RESUMO_71">#REF!</definedName>
    <definedName name="RESUMO_72">#REF!</definedName>
    <definedName name="RESUMO_8">#REF!</definedName>
    <definedName name="Resumo_dados">#REF!</definedName>
    <definedName name="Resumo_de_Acompanhamento">OFFSET([2]Resumo_de_Acompanhamento!$B$13,1,0):OFFSET([2]Resumo_de_Acompanhamento!$M$38,-1,0)</definedName>
    <definedName name="RESUMO1">#N/A</definedName>
    <definedName name="resumo2">#REF!</definedName>
    <definedName name="resumo2_2">#REF!</definedName>
    <definedName name="resumo2_4">#REF!</definedName>
    <definedName name="resumo2_4_2">#REF!</definedName>
    <definedName name="REV">#REF!</definedName>
    <definedName name="REV.">#REF!</definedName>
    <definedName name="REV_10">#REF!</definedName>
    <definedName name="REV_11">#REF!</definedName>
    <definedName name="REV_12">#REF!</definedName>
    <definedName name="REV_13">#REF!</definedName>
    <definedName name="REV_14">#REF!</definedName>
    <definedName name="REV_15">#REF!</definedName>
    <definedName name="REV_16">#REF!</definedName>
    <definedName name="REV_17">#REF!</definedName>
    <definedName name="REV_18">#REF!</definedName>
    <definedName name="REV_5">#REF!</definedName>
    <definedName name="REV_6">#REF!</definedName>
    <definedName name="REV_7">#REF!</definedName>
    <definedName name="REV_8">#REF!</definedName>
    <definedName name="REV_9">#REF!</definedName>
    <definedName name="RFL">#REF!</definedName>
    <definedName name="rft">#REF!</definedName>
    <definedName name="RG">#REF!</definedName>
    <definedName name="RGC">#REF!</definedName>
    <definedName name="RIJ">#REF!</definedName>
    <definedName name="rio">{#N/A,#N/A,FALSE,"Cronograma";#N/A,#N/A,FALSE,"Cronogr. 2"}</definedName>
    <definedName name="Risc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hidden="1">15000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0</definedName>
    <definedName name="RiskUpdateDisplay" hidden="1">FALSE</definedName>
    <definedName name="RiskUseDifferentSeedForEachSim" hidden="1">FALSE</definedName>
    <definedName name="RiskUseFixedSeed" hidden="1">FALSE</definedName>
    <definedName name="RiskUseMultipleCPUs" hidden="1">FALSE</definedName>
    <definedName name="RJO">#REF!</definedName>
    <definedName name="RLA">#REF!</definedName>
    <definedName name="RM">#REF!</definedName>
    <definedName name="RM1C">#REF!</definedName>
    <definedName name="RM1CW">#REF!</definedName>
    <definedName name="RM1CWA">#REF!</definedName>
    <definedName name="RMA">'[3]PRO-08'!#REF!</definedName>
    <definedName name="RMA_10">#REF!</definedName>
    <definedName name="RMA_11">#REF!</definedName>
    <definedName name="RMA_12">#REF!</definedName>
    <definedName name="RMA_13">#REF!</definedName>
    <definedName name="RMA_14">#REF!</definedName>
    <definedName name="RMA_15">#REF!</definedName>
    <definedName name="RMA_16">#REF!</definedName>
    <definedName name="RMA_17">#REF!</definedName>
    <definedName name="RMA_18">#REF!</definedName>
    <definedName name="RMA_5">#REF!</definedName>
    <definedName name="RMA_6">#REF!</definedName>
    <definedName name="RMA_7">#REF!</definedName>
    <definedName name="RMA_8">#REF!</definedName>
    <definedName name="RMA_9">#REF!</definedName>
    <definedName name="RMAN">#REF!</definedName>
    <definedName name="RMAW">#REF!</definedName>
    <definedName name="RMAWA">#REF!</definedName>
    <definedName name="RMCC">#REF!</definedName>
    <definedName name="RMCCW">#REF!</definedName>
    <definedName name="RMCCWA">#REF!</definedName>
    <definedName name="RMEC">#REF!</definedName>
    <definedName name="RMN">#REF!</definedName>
    <definedName name="RMRB">#REF!</definedName>
    <definedName name="RMTOTAL">#REF!</definedName>
    <definedName name="RMW">#REF!</definedName>
    <definedName name="RMWA">#REF!</definedName>
    <definedName name="RMZ">#REF!</definedName>
    <definedName name="RMZW">#REF!</definedName>
    <definedName name="RMZWA">#REF!</definedName>
    <definedName name="Rod">#REF!</definedName>
    <definedName name="rodo">#REF!</definedName>
    <definedName name="Rodovia">#REF!</definedName>
    <definedName name="Rodovia___................">#REF!</definedName>
    <definedName name="ROMZ">#REF!</definedName>
    <definedName name="rp">#REF!</definedName>
    <definedName name="rp_2">#REF!</definedName>
    <definedName name="RP110PI">#REF!</definedName>
    <definedName name="RP110PI_2">#REF!</definedName>
    <definedName name="RP110R">#REF!</definedName>
    <definedName name="RP110R_2">#REF!</definedName>
    <definedName name="RP316PI">#REF!</definedName>
    <definedName name="RP316PI_2">#REF!</definedName>
    <definedName name="RP316R">#REF!</definedName>
    <definedName name="RP316R_2">#REF!</definedName>
    <definedName name="RP423PI">#REF!</definedName>
    <definedName name="RP423PI_2">#REF!</definedName>
    <definedName name="RP423R">#REF!</definedName>
    <definedName name="RP423R_2">#REF!</definedName>
    <definedName name="RPA">#REF!</definedName>
    <definedName name="RPL">#REF!</definedName>
    <definedName name="RPMAN">#REF!</definedName>
    <definedName name="RPMEC">#REF!</definedName>
    <definedName name="RPS">#REF!</definedName>
    <definedName name="RPT">#REF!</definedName>
    <definedName name="RPW">#REF!</definedName>
    <definedName name="RPWA">#REF!</definedName>
    <definedName name="RPZ">#REF!</definedName>
    <definedName name="RR">#REF!</definedName>
    <definedName name="RR1C">#REF!</definedName>
    <definedName name="RR1CW">#REF!</definedName>
    <definedName name="RR1CWA">#REF!</definedName>
    <definedName name="rraauf">#REF!</definedName>
    <definedName name="rraauf_2">#REF!</definedName>
    <definedName name="rraauq">#REF!</definedName>
    <definedName name="rraauq_2">#REF!</definedName>
    <definedName name="rrff">#REF!</definedName>
    <definedName name="rrfff">#REF!</definedName>
    <definedName name="RRMBUQ">#REF!</definedName>
    <definedName name="RRMBUQW">#REF!</definedName>
    <definedName name="RRMBUQWA">#REF!</definedName>
    <definedName name="RRP">#REF!</definedName>
    <definedName name="RRPL">#REF!</definedName>
    <definedName name="RRPL_10">#REF!</definedName>
    <definedName name="RRPL_11">#REF!</definedName>
    <definedName name="RRPL_12">#REF!</definedName>
    <definedName name="RRPL_13">#REF!</definedName>
    <definedName name="RRPL_14">#REF!</definedName>
    <definedName name="RRPL_15">#REF!</definedName>
    <definedName name="RRPL_16">#REF!</definedName>
    <definedName name="RRPL_17">#REF!</definedName>
    <definedName name="RRPL_18">#REF!</definedName>
    <definedName name="RRPL_5">#REF!</definedName>
    <definedName name="RRPL_6">#REF!</definedName>
    <definedName name="RRPL_7">#REF!</definedName>
    <definedName name="RRPL_8">#REF!</definedName>
    <definedName name="RRPL_9">#REF!</definedName>
    <definedName name="RRQ">#REF!</definedName>
    <definedName name="rrr">#REF!</definedName>
    <definedName name="RRS">#REF!</definedName>
    <definedName name="RRTOTAL">#REF!</definedName>
    <definedName name="RRVQ">#REF!</definedName>
    <definedName name="RS">#REF!</definedName>
    <definedName name="RS_2">#REF!</definedName>
    <definedName name="RS_4">#REF!</definedName>
    <definedName name="rsa">#REF!</definedName>
    <definedName name="RSM">#REF!</definedName>
    <definedName name="RSS">#REF!</definedName>
    <definedName name="RTB">#REF!</definedName>
    <definedName name="RVI">#REF!</definedName>
    <definedName name="RZ">#REF!</definedName>
    <definedName name="s">{#N/A,#N/A,FALSE,"MO (2)"}</definedName>
    <definedName name="sa">[36]COMPOS1!#REF!</definedName>
    <definedName name="SACO">#REF!</definedName>
    <definedName name="SACO2">#REF!</definedName>
    <definedName name="SACO3">#REF!</definedName>
    <definedName name="sad">#REF!</definedName>
    <definedName name="Sal">[37]Sal!$B$4:$G$80</definedName>
    <definedName name="SALARIOS">#REF!</definedName>
    <definedName name="Salas">#REF!</definedName>
    <definedName name="SAO">{#N/A,#N/A,FALSE,"Planilha";#N/A,#N/A,FALSE,"Resumo";#N/A,#N/A,FALSE,"Fisico";#N/A,#N/A,FALSE,"Financeiro";#N/A,#N/A,FALSE,"Financeiro"}</definedName>
    <definedName name="SAO_11">#REF!</definedName>
    <definedName name="SAO_12">#REF!</definedName>
    <definedName name="SAO_13">#REF!</definedName>
    <definedName name="SAO_14">#REF!</definedName>
    <definedName name="SAO_15">#REF!</definedName>
    <definedName name="SAO_19">#REF!</definedName>
    <definedName name="SAO_19_1">#REF!</definedName>
    <definedName name="Sarjeta">#REF!</definedName>
    <definedName name="SASASA">#REF!</definedName>
    <definedName name="sasda">#REF!</definedName>
    <definedName name="sasdaa">#REF!</definedName>
    <definedName name="SB">#REF!</definedName>
    <definedName name="sb_2">#REF!</definedName>
    <definedName name="sbg">#REF!</definedName>
    <definedName name="sbg_2">#REF!</definedName>
    <definedName name="sbg_4">#REF!</definedName>
    <definedName name="sbgg">#REF!</definedName>
    <definedName name="SBL">#REF!</definedName>
    <definedName name="SBRP">#REF!</definedName>
    <definedName name="sbrp.">#REF!</definedName>
    <definedName name="SBRP_2">#REF!</definedName>
    <definedName name="sbsdbsdb">#REF!</definedName>
    <definedName name="SBT">#REF!</definedName>
    <definedName name="SBTC">#REF!</definedName>
    <definedName name="SBTC_2">#REF!</definedName>
    <definedName name="SBTC_4">#REF!</definedName>
    <definedName name="SBTCC">#REF!</definedName>
    <definedName name="SC">#REF!</definedName>
    <definedName name="SCB">#REF!</definedName>
    <definedName name="SDAGSADGF">#REF!</definedName>
    <definedName name="sdbbsdb">#REF!</definedName>
    <definedName name="sdbsdb">#REF!</definedName>
    <definedName name="sdf">#REF!</definedName>
    <definedName name="sdfs">#REF!</definedName>
    <definedName name="sdfsd">#REF!</definedName>
    <definedName name="sdfsdf">#REF!</definedName>
    <definedName name="SDFSV">#REF!</definedName>
    <definedName name="sds">#REF!</definedName>
    <definedName name="sdsd">#REF!</definedName>
    <definedName name="SE">#REF!</definedName>
    <definedName name="Segmento">#REF!</definedName>
    <definedName name="SEMP100">#REF!</definedName>
    <definedName name="SEMP109">#REF!</definedName>
    <definedName name="SEMP164">#REF!</definedName>
    <definedName name="SEMP221">#REF!</definedName>
    <definedName name="SEMP223">#REF!</definedName>
    <definedName name="SEMP225">#REF!</definedName>
    <definedName name="SEMP235">#REF!</definedName>
    <definedName name="SEMP237">#REF!</definedName>
    <definedName name="SEMP258">#REF!</definedName>
    <definedName name="SEMP270">#REF!</definedName>
    <definedName name="SEMP271">#REF!</definedName>
    <definedName name="SEMP2731">#REF!</definedName>
    <definedName name="SEMP2732">#REF!</definedName>
    <definedName name="SEMP274">#REF!</definedName>
    <definedName name="SEMP333">#REF!</definedName>
    <definedName name="SEMP337">#REF!</definedName>
    <definedName name="SEMP352">#REF!</definedName>
    <definedName name="SEMP387ZC">#REF!</definedName>
    <definedName name="SEMP387ZN">#REF!</definedName>
    <definedName name="SEMP387ZS">#REF!</definedName>
    <definedName name="sencount">1</definedName>
    <definedName name="senha">#REF!</definedName>
    <definedName name="SENHAGT">"eventosglobais"</definedName>
    <definedName name="SERV">#REF!</definedName>
    <definedName name="Serv_prev">#REF!</definedName>
    <definedName name="Serv_prev_4">#REF!</definedName>
    <definedName name="Serv_prevv">#REF!</definedName>
    <definedName name="SERVCOMPL">#REF!</definedName>
    <definedName name="serviço">#REF!</definedName>
    <definedName name="servico_4">#REF!</definedName>
    <definedName name="servico_4_2">#REF!</definedName>
    <definedName name="servico_6">#REF!</definedName>
    <definedName name="servico_6_2">#REF!</definedName>
    <definedName name="servico_7_2">#REF!</definedName>
    <definedName name="servico_8">#REF!</definedName>
    <definedName name="servico_8_2">#REF!</definedName>
    <definedName name="servico_9">#REF!</definedName>
    <definedName name="servico_9_2">#REF!</definedName>
    <definedName name="serviço1">#REF!</definedName>
    <definedName name="Serviços">[38]Solum!$A$3:$AD$2430</definedName>
    <definedName name="Serviços_1">[39]Serviços!$A$3:$AE$2694</definedName>
    <definedName name="Serviços_10">[39]Serviços!$A$3:$AE$2694</definedName>
    <definedName name="Serviços_11">[39]Serviços!$A$3:$AE$2694</definedName>
    <definedName name="Serviços_12">[39]Serviços!$A$3:$AE$2694</definedName>
    <definedName name="Serviços_2">[39]Serviços!$A$3:$AE$2694</definedName>
    <definedName name="Serviços_3">[39]Serviços!$A$3:$AE$2694</definedName>
    <definedName name="Serviços_4">[39]Serviços!$A$3:$AE$2694</definedName>
    <definedName name="Serviços_5">[39]Serviços!$A$3:$AE$2694</definedName>
    <definedName name="Serviços_6">[39]Serviços!$A$3:$AE$2694</definedName>
    <definedName name="Serviços_7">[39]Serviços!$A$3:$AE$2694</definedName>
    <definedName name="Serviços_8">[39]Serviços!$A$3:$AE$2694</definedName>
    <definedName name="Serviços_9">[39]Serviços!$A$3:$AE$2694</definedName>
    <definedName name="SERVPRE">#REF!</definedName>
    <definedName name="SET">#REF!</definedName>
    <definedName name="SETA">#REF!</definedName>
    <definedName name="SETEMBRO">#REF!</definedName>
    <definedName name="SETEMBROO">#REF!</definedName>
    <definedName name="SEVE">#REF!</definedName>
    <definedName name="seven">#REF!</definedName>
    <definedName name="sfahjbrgoaiejrbg">#REF!</definedName>
    <definedName name="sfds">#REF!</definedName>
    <definedName name="SG_01_01">#REF!</definedName>
    <definedName name="SG_01_02">#REF!</definedName>
    <definedName name="SG_01_03">#REF!</definedName>
    <definedName name="SG_01_04">#REF!</definedName>
    <definedName name="SG_01_05">#REF!</definedName>
    <definedName name="SG_01_06">#REF!</definedName>
    <definedName name="SG_01_07">#REF!</definedName>
    <definedName name="SG_01_08">#REF!</definedName>
    <definedName name="SG_01_09">#REF!</definedName>
    <definedName name="SG_01_10">#REF!</definedName>
    <definedName name="SG_01_11">#REF!</definedName>
    <definedName name="SG_01_12">#REF!</definedName>
    <definedName name="SG_01_13">#REF!</definedName>
    <definedName name="SG_01_14">#REF!</definedName>
    <definedName name="SG_01_15">#REF!</definedName>
    <definedName name="SG_02_01">#REF!</definedName>
    <definedName name="SG_02_02">#REF!</definedName>
    <definedName name="SG_02_03">#REF!</definedName>
    <definedName name="SG_02_04">#REF!</definedName>
    <definedName name="SG_02_05">#REF!</definedName>
    <definedName name="SG_02_06">#REF!</definedName>
    <definedName name="SG_02_07">#REF!</definedName>
    <definedName name="SG_02_08">#REF!</definedName>
    <definedName name="SG_02_09">#REF!</definedName>
    <definedName name="SG_02_10">#REF!</definedName>
    <definedName name="SG_02_11">#REF!</definedName>
    <definedName name="SG_02_12">#REF!</definedName>
    <definedName name="SG_02_13">#REF!</definedName>
    <definedName name="SG_02_14">#REF!</definedName>
    <definedName name="SG_02_15">#REF!</definedName>
    <definedName name="SG_03_01">#REF!</definedName>
    <definedName name="SG_03_02">#REF!</definedName>
    <definedName name="SG_03_03">#REF!</definedName>
    <definedName name="SG_03_04">#REF!</definedName>
    <definedName name="SG_03_05">#REF!</definedName>
    <definedName name="SG_03_06">#REF!</definedName>
    <definedName name="SG_03_07">#REF!</definedName>
    <definedName name="SG_03_08">#REF!</definedName>
    <definedName name="SG_03_09">#REF!</definedName>
    <definedName name="SG_03_10">#REF!</definedName>
    <definedName name="SG_03_11">#REF!</definedName>
    <definedName name="SG_03_12">#REF!</definedName>
    <definedName name="SG_03_13">#REF!</definedName>
    <definedName name="SG_03_14">#REF!</definedName>
    <definedName name="SG_03_15">#REF!</definedName>
    <definedName name="SG_03_17">#REF!</definedName>
    <definedName name="SG_03_18">#REF!</definedName>
    <definedName name="SG_04_01">#REF!</definedName>
    <definedName name="SG_04_02">#REF!</definedName>
    <definedName name="SG_04_03">#REF!</definedName>
    <definedName name="SG_04_04">#REF!</definedName>
    <definedName name="SG_04_05">#REF!</definedName>
    <definedName name="SG_04_06">#REF!</definedName>
    <definedName name="SG_04_07">#REF!</definedName>
    <definedName name="SG_04_08">#REF!</definedName>
    <definedName name="SG_04_09">#REF!</definedName>
    <definedName name="SG_04_10">#REF!</definedName>
    <definedName name="SG_04_11">#REF!</definedName>
    <definedName name="SG_04_12">#REF!</definedName>
    <definedName name="SG_04_13">#REF!</definedName>
    <definedName name="SG_04_14">#REF!</definedName>
    <definedName name="SG_04_15">#REF!</definedName>
    <definedName name="SG_05_01">#REF!</definedName>
    <definedName name="SG_05_02">#REF!</definedName>
    <definedName name="SG_05_03">#REF!</definedName>
    <definedName name="SG_05_04">#REF!</definedName>
    <definedName name="SG_05_05">#REF!</definedName>
    <definedName name="SG_05_06">#REF!</definedName>
    <definedName name="SG_05_07">#REF!</definedName>
    <definedName name="SG_05_08">#REF!</definedName>
    <definedName name="SG_05_09">#REF!</definedName>
    <definedName name="SG_05_10">#REF!</definedName>
    <definedName name="SG_05_11">#REF!</definedName>
    <definedName name="SG_05_12">#REF!</definedName>
    <definedName name="SG_05_13">#REF!</definedName>
    <definedName name="SG_05_14">#REF!</definedName>
    <definedName name="SG_05_15">#REF!</definedName>
    <definedName name="SG_06_01">#REF!</definedName>
    <definedName name="SG_06_02">#REF!</definedName>
    <definedName name="SG_06_03">#REF!</definedName>
    <definedName name="SG_06_04">#REF!</definedName>
    <definedName name="SG_06_05">#REF!</definedName>
    <definedName name="SG_06_06">#REF!</definedName>
    <definedName name="SG_06_07">#REF!</definedName>
    <definedName name="SG_06_08">#REF!</definedName>
    <definedName name="SG_06_09">#REF!</definedName>
    <definedName name="SG_06_10">#REF!</definedName>
    <definedName name="SG_06_11">#REF!</definedName>
    <definedName name="SG_06_12">#REF!</definedName>
    <definedName name="SG_06_13">#REF!</definedName>
    <definedName name="SG_06_14">#REF!</definedName>
    <definedName name="SG_06_15">#REF!</definedName>
    <definedName name="SG_07_01">#REF!</definedName>
    <definedName name="SG_07_02">#REF!</definedName>
    <definedName name="SG_07_03">#REF!</definedName>
    <definedName name="SG_07_04">#REF!</definedName>
    <definedName name="SG_07_05">#REF!</definedName>
    <definedName name="SG_07_06">#REF!</definedName>
    <definedName name="SG_07_07">#REF!</definedName>
    <definedName name="SG_07_08">#REF!</definedName>
    <definedName name="SG_07_09">#REF!</definedName>
    <definedName name="SG_07_10">#REF!</definedName>
    <definedName name="SG_07_11">#REF!</definedName>
    <definedName name="SG_07_12">#REF!</definedName>
    <definedName name="SG_07_13">#REF!</definedName>
    <definedName name="SG_07_14">#REF!</definedName>
    <definedName name="SG_07_15">#REF!</definedName>
    <definedName name="SG_08_01">#REF!</definedName>
    <definedName name="SG_08_02">#REF!</definedName>
    <definedName name="SG_08_03">#REF!</definedName>
    <definedName name="SG_08_04">#REF!</definedName>
    <definedName name="SG_08_05">#REF!</definedName>
    <definedName name="SG_08_06">#REF!</definedName>
    <definedName name="SG_08_07">#REF!</definedName>
    <definedName name="SG_08_08">#REF!</definedName>
    <definedName name="SG_08_09">#REF!</definedName>
    <definedName name="SG_08_10">#REF!</definedName>
    <definedName name="SG_08_11">#REF!</definedName>
    <definedName name="SG_08_12">#REF!</definedName>
    <definedName name="SG_08_13">#REF!</definedName>
    <definedName name="SG_08_14">#REF!</definedName>
    <definedName name="SG_08_15">#REF!</definedName>
    <definedName name="SG_09_01">#REF!</definedName>
    <definedName name="SG_09_02">#REF!</definedName>
    <definedName name="SG_09_03">#REF!</definedName>
    <definedName name="SG_09_04">#REF!</definedName>
    <definedName name="SG_09_05">#REF!</definedName>
    <definedName name="SG_09_06">#REF!</definedName>
    <definedName name="SG_09_07">#REF!</definedName>
    <definedName name="SG_09_08">#REF!</definedName>
    <definedName name="SG_09_09">#REF!</definedName>
    <definedName name="SG_09_10">#REF!</definedName>
    <definedName name="SG_09_11">#REF!</definedName>
    <definedName name="SG_09_12">#REF!</definedName>
    <definedName name="SG_09_13">#REF!</definedName>
    <definedName name="SG_09_14">#REF!</definedName>
    <definedName name="SG_09_15">#REF!</definedName>
    <definedName name="SG_10_01">#REF!</definedName>
    <definedName name="SG_10_02">#REF!</definedName>
    <definedName name="SG_10_03">#REF!</definedName>
    <definedName name="SG_10_04">#REF!</definedName>
    <definedName name="SG_10_05">#REF!</definedName>
    <definedName name="SG_10_06">#REF!</definedName>
    <definedName name="SG_10_07">#REF!</definedName>
    <definedName name="SG_10_08">#REF!</definedName>
    <definedName name="SG_10_09">#REF!</definedName>
    <definedName name="SG_10_10">#REF!</definedName>
    <definedName name="SG_10_11">#REF!</definedName>
    <definedName name="SG_10_12">#REF!</definedName>
    <definedName name="SG_10_13">#REF!</definedName>
    <definedName name="SG_10_14">#REF!</definedName>
    <definedName name="SG_10_15">#REF!</definedName>
    <definedName name="SG_11_01">#REF!</definedName>
    <definedName name="SG_11_02">#REF!</definedName>
    <definedName name="SG_11_03">#REF!</definedName>
    <definedName name="SG_11_04">#REF!</definedName>
    <definedName name="SG_11_05">#REF!</definedName>
    <definedName name="SG_11_06">#REF!</definedName>
    <definedName name="SG_11_07">#REF!</definedName>
    <definedName name="SG_11_08">#REF!</definedName>
    <definedName name="SG_11_09">#REF!</definedName>
    <definedName name="SG_11_10">#REF!</definedName>
    <definedName name="SG_11_11">#REF!</definedName>
    <definedName name="SG_11_12">#REF!</definedName>
    <definedName name="SG_11_13">#REF!</definedName>
    <definedName name="SG_11_14">#REF!</definedName>
    <definedName name="SG_11_15">#REF!</definedName>
    <definedName name="SG_12_01">#REF!</definedName>
    <definedName name="SG_12_02">#REF!</definedName>
    <definedName name="SG_12_03">#REF!</definedName>
    <definedName name="SG_12_04">#REF!</definedName>
    <definedName name="SG_12_05">#REF!</definedName>
    <definedName name="SG_12_06">#REF!</definedName>
    <definedName name="SG_12_07">#REF!</definedName>
    <definedName name="SG_12_08">#REF!</definedName>
    <definedName name="SG_12_09">#REF!</definedName>
    <definedName name="SG_12_10">#REF!</definedName>
    <definedName name="SG_12_11">#REF!</definedName>
    <definedName name="SG_12_12">#REF!</definedName>
    <definedName name="SG_12_13">#REF!</definedName>
    <definedName name="SG_12_14">#REF!</definedName>
    <definedName name="SG_12_15">#REF!</definedName>
    <definedName name="SG_12_16">#REF!</definedName>
    <definedName name="SG_12_17">#REF!</definedName>
    <definedName name="SG_12_18">#REF!</definedName>
    <definedName name="SG_12_19">#REF!</definedName>
    <definedName name="SG_12_20">#REF!</definedName>
    <definedName name="SG_12_21">#REF!</definedName>
    <definedName name="SG_12_22">#REF!</definedName>
    <definedName name="SG_12_23">#REF!</definedName>
    <definedName name="SG_12_24">#REF!</definedName>
    <definedName name="SG_12_25">#REF!</definedName>
    <definedName name="SG_13_01">#REF!</definedName>
    <definedName name="SG_13_02">#REF!</definedName>
    <definedName name="SG_13_03">#REF!</definedName>
    <definedName name="SG_13_04">#REF!</definedName>
    <definedName name="SG_13_05">#REF!</definedName>
    <definedName name="SG_13_06">#REF!</definedName>
    <definedName name="SG_13_07">#REF!</definedName>
    <definedName name="SG_13_08">#REF!</definedName>
    <definedName name="SG_13_09">#REF!</definedName>
    <definedName name="SG_13_10">#REF!</definedName>
    <definedName name="SG_13_11">#REF!</definedName>
    <definedName name="SG_13_12">#REF!</definedName>
    <definedName name="SG_13_13">#REF!</definedName>
    <definedName name="SG_13_14">#REF!</definedName>
    <definedName name="SG_13_15">#REF!</definedName>
    <definedName name="SG_13_16">#REF!</definedName>
    <definedName name="SG_13_17">#REF!</definedName>
    <definedName name="SG_13_18">#REF!</definedName>
    <definedName name="SG_13_19">#REF!</definedName>
    <definedName name="SG_13_20">#REF!</definedName>
    <definedName name="SG_13_21">#REF!</definedName>
    <definedName name="SG_13_22">#REF!</definedName>
    <definedName name="SG_13_23">#REF!</definedName>
    <definedName name="SG_13_24">#REF!</definedName>
    <definedName name="SG_13_25">#REF!</definedName>
    <definedName name="SG_14_01">#REF!</definedName>
    <definedName name="SG_14_02">#REF!</definedName>
    <definedName name="SG_14_03">#REF!</definedName>
    <definedName name="SG_14_04">#REF!</definedName>
    <definedName name="SG_14_05">#REF!</definedName>
    <definedName name="SG_14_06">#REF!</definedName>
    <definedName name="SG_14_07">#REF!</definedName>
    <definedName name="SG_14_08">#REF!</definedName>
    <definedName name="SG_14_09">#REF!</definedName>
    <definedName name="SG_14_10">#REF!</definedName>
    <definedName name="SG_14_11">#REF!</definedName>
    <definedName name="SG_14_12">#REF!</definedName>
    <definedName name="SG_14_13">#REF!</definedName>
    <definedName name="SG_14_14">#REF!</definedName>
    <definedName name="SG_14_15">#REF!</definedName>
    <definedName name="SG_14_16">#REF!</definedName>
    <definedName name="SG_14_17">#REF!</definedName>
    <definedName name="SG_14_18">#REF!</definedName>
    <definedName name="SG_14_19">#REF!</definedName>
    <definedName name="SG_14_20">#REF!</definedName>
    <definedName name="SG_14_21">#REF!</definedName>
    <definedName name="SG_14_22">#REF!</definedName>
    <definedName name="SG_14_23">#REF!</definedName>
    <definedName name="SG_14_24">#REF!</definedName>
    <definedName name="SG_14_25">#REF!</definedName>
    <definedName name="SG_15_01">#REF!</definedName>
    <definedName name="SG_15_02">#REF!</definedName>
    <definedName name="SG_15_03">#REF!</definedName>
    <definedName name="SG_15_04">#REF!</definedName>
    <definedName name="SG_15_05">#REF!</definedName>
    <definedName name="SG_15_06">#REF!</definedName>
    <definedName name="SG_15_07">#REF!</definedName>
    <definedName name="SG_15_08">#REF!</definedName>
    <definedName name="SG_15_09">#REF!</definedName>
    <definedName name="SG_15_10">#REF!</definedName>
    <definedName name="SG_15_11">#REF!</definedName>
    <definedName name="SG_15_12">#REF!</definedName>
    <definedName name="SG_15_13">#REF!</definedName>
    <definedName name="SG_15_14">#REF!</definedName>
    <definedName name="SG_15_15">#REF!</definedName>
    <definedName name="SG_15_16">#REF!</definedName>
    <definedName name="SG_15_17">#REF!</definedName>
    <definedName name="SG_15_18">#REF!</definedName>
    <definedName name="SG_15_19">#REF!</definedName>
    <definedName name="SG_15_20">#REF!</definedName>
    <definedName name="SG_15_21">#REF!</definedName>
    <definedName name="SG_15_22">#REF!</definedName>
    <definedName name="SG_15_23">#REF!</definedName>
    <definedName name="SG_15_24">#REF!</definedName>
    <definedName name="SG_15_25">#REF!</definedName>
    <definedName name="SG_16_01">#REF!</definedName>
    <definedName name="SG_16_02">#REF!</definedName>
    <definedName name="SG_16_03">#REF!</definedName>
    <definedName name="SG_16_04">#REF!</definedName>
    <definedName name="SG_16_05">#REF!</definedName>
    <definedName name="SG_16_06">#REF!</definedName>
    <definedName name="SG_16_07">#REF!</definedName>
    <definedName name="SG_16_08">#REF!</definedName>
    <definedName name="SG_16_09">#REF!</definedName>
    <definedName name="SG_16_10">#REF!</definedName>
    <definedName name="SG_16_11">#REF!</definedName>
    <definedName name="SG_16_12">#REF!</definedName>
    <definedName name="SG_16_13">#REF!</definedName>
    <definedName name="SG_16_14">#REF!</definedName>
    <definedName name="SG_16_15">#REF!</definedName>
    <definedName name="SG_16_16">#REF!</definedName>
    <definedName name="SG_16_17">#REF!</definedName>
    <definedName name="SG_16_18">#REF!</definedName>
    <definedName name="SG_16_19">#REF!</definedName>
    <definedName name="SG_16_20">#REF!</definedName>
    <definedName name="SG_16_21">#REF!</definedName>
    <definedName name="SG_16_22">#REF!</definedName>
    <definedName name="SG_16_23">#REF!</definedName>
    <definedName name="SG_16_24">#REF!</definedName>
    <definedName name="SG_16_25">#REF!</definedName>
    <definedName name="SG_17_01">#REF!</definedName>
    <definedName name="SG_17_02">#REF!</definedName>
    <definedName name="SG_17_03">#REF!</definedName>
    <definedName name="SG_17_04">#REF!</definedName>
    <definedName name="SG_17_05">#REF!</definedName>
    <definedName name="SG_17_06">#REF!</definedName>
    <definedName name="SG_17_07">#REF!</definedName>
    <definedName name="SG_17_08">#REF!</definedName>
    <definedName name="SG_17_09">#REF!</definedName>
    <definedName name="SG_17_10">#REF!</definedName>
    <definedName name="SG_17_11">#REF!</definedName>
    <definedName name="SG_17_12">#REF!</definedName>
    <definedName name="SG_17_13">#REF!</definedName>
    <definedName name="SG_17_14">#REF!</definedName>
    <definedName name="SG_17_15">#REF!</definedName>
    <definedName name="SG_17_16">#REF!</definedName>
    <definedName name="SG_17_17">#REF!</definedName>
    <definedName name="SG_17_18">#REF!</definedName>
    <definedName name="SG_17_19">#REF!</definedName>
    <definedName name="SG_17_20">#REF!</definedName>
    <definedName name="SG_17_21">#REF!</definedName>
    <definedName name="SG_17_22">#REF!</definedName>
    <definedName name="SG_17_23">#REF!</definedName>
    <definedName name="SG_17_24">#REF!</definedName>
    <definedName name="SG_17_25">#REF!</definedName>
    <definedName name="SG_18_01">#REF!</definedName>
    <definedName name="SG_18_02">#REF!</definedName>
    <definedName name="SG_18_03">#REF!</definedName>
    <definedName name="SG_18_04">#REF!</definedName>
    <definedName name="SG_18_05">#REF!</definedName>
    <definedName name="SG_18_06">#REF!</definedName>
    <definedName name="SG_18_07">#REF!</definedName>
    <definedName name="SG_18_08">#REF!</definedName>
    <definedName name="SG_18_09">#REF!</definedName>
    <definedName name="SG_18_10">#REF!</definedName>
    <definedName name="SG_18_11">#REF!</definedName>
    <definedName name="SG_18_12">#REF!</definedName>
    <definedName name="SG_18_13">#REF!</definedName>
    <definedName name="SG_18_14">#REF!</definedName>
    <definedName name="SG_18_15">#REF!</definedName>
    <definedName name="SG_18_16">#REF!</definedName>
    <definedName name="SG_18_17">#REF!</definedName>
    <definedName name="SG_18_18">#REF!</definedName>
    <definedName name="SG_18_19">#REF!</definedName>
    <definedName name="SG_18_20">#REF!</definedName>
    <definedName name="SG_18_21">#REF!</definedName>
    <definedName name="SG_18_22">#REF!</definedName>
    <definedName name="SG_18_23">#REF!</definedName>
    <definedName name="SG_18_24">#REF!</definedName>
    <definedName name="SG_18_25">#REF!</definedName>
    <definedName name="SG_19_01">#REF!</definedName>
    <definedName name="SG_19_02">#REF!</definedName>
    <definedName name="SG_19_03">#REF!</definedName>
    <definedName name="SG_19_04">#REF!</definedName>
    <definedName name="SG_19_05">#REF!</definedName>
    <definedName name="SG_19_06">#REF!</definedName>
    <definedName name="SG_19_07">#REF!</definedName>
    <definedName name="SG_19_08">#REF!</definedName>
    <definedName name="SG_19_09">#REF!</definedName>
    <definedName name="SG_19_10">#REF!</definedName>
    <definedName name="SG_19_11">#REF!</definedName>
    <definedName name="SG_19_12">#REF!</definedName>
    <definedName name="SG_19_13">#REF!</definedName>
    <definedName name="SG_19_14">#REF!</definedName>
    <definedName name="SG_19_15">#REF!</definedName>
    <definedName name="SG_19_16">#REF!</definedName>
    <definedName name="SG_19_17">#REF!</definedName>
    <definedName name="SG_19_18">#REF!</definedName>
    <definedName name="SG_19_19">#REF!</definedName>
    <definedName name="SG_19_20">#REF!</definedName>
    <definedName name="SG_19_21">#REF!</definedName>
    <definedName name="SG_19_22">#REF!</definedName>
    <definedName name="SG_19_23">#REF!</definedName>
    <definedName name="SG_19_24">#REF!</definedName>
    <definedName name="SG_19_25">#REF!</definedName>
    <definedName name="SG_20_01">#REF!</definedName>
    <definedName name="SG_20_02">#REF!</definedName>
    <definedName name="SG_20_03">#REF!</definedName>
    <definedName name="SG_20_04">#REF!</definedName>
    <definedName name="SG_20_05">#REF!</definedName>
    <definedName name="SG_20_06">#REF!</definedName>
    <definedName name="SG_20_07">#REF!</definedName>
    <definedName name="SG_20_08">#REF!</definedName>
    <definedName name="SG_20_09">#REF!</definedName>
    <definedName name="SG_20_10">#REF!</definedName>
    <definedName name="SG_20_11">#REF!</definedName>
    <definedName name="SG_20_12">#REF!</definedName>
    <definedName name="SG_20_13">#REF!</definedName>
    <definedName name="SG_20_14">#REF!</definedName>
    <definedName name="SG_20_15">#REF!</definedName>
    <definedName name="SG_20_16">#REF!</definedName>
    <definedName name="SG_20_17">#REF!</definedName>
    <definedName name="SG_20_18">#REF!</definedName>
    <definedName name="SG_20_19">#REF!</definedName>
    <definedName name="SG_20_20">#REF!</definedName>
    <definedName name="SG_20_21">#REF!</definedName>
    <definedName name="SG_20_22">#REF!</definedName>
    <definedName name="SG_20_23">#REF!</definedName>
    <definedName name="SG_20_24">#REF!</definedName>
    <definedName name="SG_20_25">#REF!</definedName>
    <definedName name="SG_21_01">#REF!</definedName>
    <definedName name="SG_21_02">#REF!</definedName>
    <definedName name="SG_21_03">#REF!</definedName>
    <definedName name="SG_21_04">#REF!</definedName>
    <definedName name="SG_21_05">#REF!</definedName>
    <definedName name="SG_21_06">#REF!</definedName>
    <definedName name="SG_21_07">#REF!</definedName>
    <definedName name="SG_21_08">#REF!</definedName>
    <definedName name="SG_21_09">#REF!</definedName>
    <definedName name="SG_21_10">#REF!</definedName>
    <definedName name="SG_21_11">#REF!</definedName>
    <definedName name="SG_21_12">#REF!</definedName>
    <definedName name="SG_21_13">#REF!</definedName>
    <definedName name="SG_21_14">#REF!</definedName>
    <definedName name="SG_21_15">#REF!</definedName>
    <definedName name="SG_21_16">#REF!</definedName>
    <definedName name="SG_21_17">#REF!</definedName>
    <definedName name="SG_21_18">#REF!</definedName>
    <definedName name="SG_21_19">#REF!</definedName>
    <definedName name="SG_21_20">#REF!</definedName>
    <definedName name="SG_21_21">#REF!</definedName>
    <definedName name="SG_21_22">#REF!</definedName>
    <definedName name="SG_21_23">#REF!</definedName>
    <definedName name="SG_21_24">#REF!</definedName>
    <definedName name="SG_21_25">#REF!</definedName>
    <definedName name="SG_22_01">#REF!</definedName>
    <definedName name="SG_22_02">#REF!</definedName>
    <definedName name="SG_22_03">#REF!</definedName>
    <definedName name="SG_22_04">#REF!</definedName>
    <definedName name="SG_22_05">#REF!</definedName>
    <definedName name="SG_22_06">#REF!</definedName>
    <definedName name="SG_22_07">#REF!</definedName>
    <definedName name="SG_22_08">#REF!</definedName>
    <definedName name="SG_22_09">#REF!</definedName>
    <definedName name="SG_22_10">#REF!</definedName>
    <definedName name="SG_22_11">#REF!</definedName>
    <definedName name="SG_22_12">#REF!</definedName>
    <definedName name="SG_22_13">#REF!</definedName>
    <definedName name="SG_22_14">#REF!</definedName>
    <definedName name="SG_22_15">#REF!</definedName>
    <definedName name="SG_22_16">#REF!</definedName>
    <definedName name="SG_22_17">#REF!</definedName>
    <definedName name="SG_22_18">#REF!</definedName>
    <definedName name="SG_22_19">#REF!</definedName>
    <definedName name="SG_22_20">#REF!</definedName>
    <definedName name="SG_22_21">#REF!</definedName>
    <definedName name="SG_22_22">#REF!</definedName>
    <definedName name="SG_22_23">#REF!</definedName>
    <definedName name="SG_22_24">#REF!</definedName>
    <definedName name="SG_22_25">#REF!</definedName>
    <definedName name="SG_23_01">#REF!</definedName>
    <definedName name="SG_23_02">#REF!</definedName>
    <definedName name="SG_23_03">#REF!</definedName>
    <definedName name="SG_23_04">#REF!</definedName>
    <definedName name="SG_23_05">#REF!</definedName>
    <definedName name="SG_23_06">#REF!</definedName>
    <definedName name="SG_23_07">#REF!</definedName>
    <definedName name="SG_23_08">#REF!</definedName>
    <definedName name="SG_23_09">#REF!</definedName>
    <definedName name="SG_23_10">#REF!</definedName>
    <definedName name="SG_23_11">#REF!</definedName>
    <definedName name="SG_23_12">#REF!</definedName>
    <definedName name="SG_23_13">#REF!</definedName>
    <definedName name="SG_23_14">#REF!</definedName>
    <definedName name="SG_23_15">#REF!</definedName>
    <definedName name="SG_23_16">#REF!</definedName>
    <definedName name="SG_23_17">#REF!</definedName>
    <definedName name="SG_23_18">#REF!</definedName>
    <definedName name="SG_23_19">#REF!</definedName>
    <definedName name="SG_23_20">#REF!</definedName>
    <definedName name="SG_23_21">#REF!</definedName>
    <definedName name="SG_23_22">#REF!</definedName>
    <definedName name="SG_23_23">#REF!</definedName>
    <definedName name="SG_23_24">#REF!</definedName>
    <definedName name="SG_23_25">#REF!</definedName>
    <definedName name="SG_24_01">#REF!</definedName>
    <definedName name="SG_24_02">#REF!</definedName>
    <definedName name="SG_24_03">#REF!</definedName>
    <definedName name="SG_24_04">#REF!</definedName>
    <definedName name="SG_24_05">#REF!</definedName>
    <definedName name="SG_24_06">#REF!</definedName>
    <definedName name="SG_24_07">#REF!</definedName>
    <definedName name="SG_24_08">#REF!</definedName>
    <definedName name="SG_24_09">#REF!</definedName>
    <definedName name="SG_24_10">#REF!</definedName>
    <definedName name="SG_24_11">#REF!</definedName>
    <definedName name="SG_24_12">#REF!</definedName>
    <definedName name="SG_24_13">#REF!</definedName>
    <definedName name="SG_24_14">#REF!</definedName>
    <definedName name="SG_24_15">#REF!</definedName>
    <definedName name="SG_24_16">#REF!</definedName>
    <definedName name="SG_24_17">#REF!</definedName>
    <definedName name="SG_24_18">#REF!</definedName>
    <definedName name="SG_24_19">#REF!</definedName>
    <definedName name="SG_24_20">#REF!</definedName>
    <definedName name="SG_24_21">#REF!</definedName>
    <definedName name="SG_24_22">#REF!</definedName>
    <definedName name="SG_24_23">#REF!</definedName>
    <definedName name="SG_24_24">#REF!</definedName>
    <definedName name="SG_24_25">#REF!</definedName>
    <definedName name="SG_25_01">#REF!</definedName>
    <definedName name="SG_25_02">#REF!</definedName>
    <definedName name="SG_25_03">#REF!</definedName>
    <definedName name="SG_25_04">#REF!</definedName>
    <definedName name="SG_25_05">#REF!</definedName>
    <definedName name="SG_25_06">#REF!</definedName>
    <definedName name="SG_25_07">#REF!</definedName>
    <definedName name="SG_25_08">#REF!</definedName>
    <definedName name="SG_25_09">#REF!</definedName>
    <definedName name="SG_25_10">#REF!</definedName>
    <definedName name="SG_25_11">#REF!</definedName>
    <definedName name="SG_25_12">#REF!</definedName>
    <definedName name="SG_25_13">#REF!</definedName>
    <definedName name="SG_25_14">#REF!</definedName>
    <definedName name="SG_25_15">#REF!</definedName>
    <definedName name="SG_25_16">#REF!</definedName>
    <definedName name="SG_25_17">#REF!</definedName>
    <definedName name="SG_25_18">#REF!</definedName>
    <definedName name="SG_25_19">#REF!</definedName>
    <definedName name="SG_25_20">#REF!</definedName>
    <definedName name="SG_25_21">#REF!</definedName>
    <definedName name="SG_25_22">#REF!</definedName>
    <definedName name="SG_25_23">#REF!</definedName>
    <definedName name="SG_25_24">#REF!</definedName>
    <definedName name="SG_25_25">#REF!</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15">#REF!</definedName>
    <definedName name="SHARED_FORMULA_16">#REF!</definedName>
    <definedName name="SHARED_FORMULA_17">#REF!</definedName>
    <definedName name="SHARED_FORMULA_18">#REF!</definedName>
    <definedName name="SHARED_FORMULA_19">#REF!</definedName>
    <definedName name="SHARED_FORMULA_2">#REF!</definedName>
    <definedName name="SHARED_FORMULA_20">#REF!</definedName>
    <definedName name="SHARED_FORMULA_21">#REF!</definedName>
    <definedName name="SHARED_FORMULA_22">#REF!</definedName>
    <definedName name="SHARED_FORMULA_23">#REF!</definedName>
    <definedName name="SHARED_FORMULA_24">#REF!</definedName>
    <definedName name="SHARED_FORMULA_25">#REF!</definedName>
    <definedName name="SHARED_FORMULA_26">#REF!</definedName>
    <definedName name="SHARED_FORMULA_27">#REF!</definedName>
    <definedName name="SHARED_FORMULA_28">#REF!</definedName>
    <definedName name="SHARED_FORMULA_29">#REF!</definedName>
    <definedName name="SHARED_FORMULA_3">#REF!</definedName>
    <definedName name="SHARED_FORMULA_30">#REF!</definedName>
    <definedName name="SHARED_FORMULA_31">#REF!</definedName>
    <definedName name="SHARED_FORMULA_32">#REF!</definedName>
    <definedName name="SHARED_FORMULA_33">#REF!</definedName>
    <definedName name="SHARED_FORMULA_34">#REF!</definedName>
    <definedName name="SHARED_FORMULA_35">#REF!</definedName>
    <definedName name="SHARED_FORMULA_36">#REF!</definedName>
    <definedName name="SHARED_FORMULA_37">#REF!</definedName>
    <definedName name="SHARED_FORMULA_38">#REF!</definedName>
    <definedName name="SHARED_FORMULA_39">#REF!</definedName>
    <definedName name="SHARED_FORMULA_4">#REF!</definedName>
    <definedName name="SHARED_FORMULA_40">#REF!</definedName>
    <definedName name="SHARED_FORMULA_41">#REF!</definedName>
    <definedName name="SHARED_FORMULA_42">#REF!</definedName>
    <definedName name="SHARED_FORMULA_43">#REF!</definedName>
    <definedName name="SHARED_FORMULA_44">#REF!</definedName>
    <definedName name="SHARED_FORMULA_45">#REF!</definedName>
    <definedName name="SHARED_FORMULA_46">#REF!</definedName>
    <definedName name="SHARED_FORMULA_47">#REF!</definedName>
    <definedName name="SHARED_FORMULA_48">#REF!</definedName>
    <definedName name="SHARED_FORMULA_49">#REF!</definedName>
    <definedName name="SHARED_FORMULA_5">#REF!</definedName>
    <definedName name="SHARED_FORMULA_50">#REF!</definedName>
    <definedName name="SHARED_FORMULA_51">#REF!</definedName>
    <definedName name="SHARED_FORMULA_6">#REF!</definedName>
    <definedName name="SHARED_FORMULA_7">#REF!</definedName>
    <definedName name="SHARED_FORMULA_8">#REF!</definedName>
    <definedName name="SHARED_FORMULA_9">#REF!</definedName>
    <definedName name="SIN">{#N/A,#N/A,FALSE,"Planilha";#N/A,#N/A,FALSE,"Resumo";#N/A,#N/A,FALSE,"Fisico";#N/A,#N/A,FALSE,"Financeiro";#N/A,#N/A,FALSE,"Financeiro"}</definedName>
    <definedName name="SINA">{#N/A,#N/A,FALSE,"Planilha";#N/A,#N/A,FALSE,"Resumo";#N/A,#N/A,FALSE,"Fisico";#N/A,#N/A,FALSE,"Financeiro";#N/A,#N/A,FALSE,"Financeiro"}</definedName>
    <definedName name="SINAL">#REF!</definedName>
    <definedName name="Sinapi">#REF!</definedName>
    <definedName name="SINAPI_AC">#REF!</definedName>
    <definedName name="SJ">#REF!</definedName>
    <definedName name="SM">#REF!</definedName>
    <definedName name="SMW">#REF!</definedName>
    <definedName name="SMWA">#REF!</definedName>
    <definedName name="SOLUM">#REF!</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pre">0.000001</definedName>
    <definedName name="solver_scl">2</definedName>
    <definedName name="solver_sho">2</definedName>
    <definedName name="solver_tim">100</definedName>
    <definedName name="solver_tol">0.05</definedName>
    <definedName name="solver_typ">3</definedName>
    <definedName name="solver_val">19.66</definedName>
    <definedName name="SOMA1">#REF!</definedName>
    <definedName name="SOMA1_13">#REF!</definedName>
    <definedName name="SOMA1_14">#REF!</definedName>
    <definedName name="SOMA2">#REF!</definedName>
    <definedName name="SOMA2_13">#REF!</definedName>
    <definedName name="SOMA2_14">#REF!</definedName>
    <definedName name="SOMA3">#REF!</definedName>
    <definedName name="SOMA3_13">#REF!</definedName>
    <definedName name="SOMA3_14">#REF!</definedName>
    <definedName name="SOMA4">#REF!</definedName>
    <definedName name="SOMA4_13">#REF!</definedName>
    <definedName name="SOMA4_14">#REF!</definedName>
    <definedName name="SOMA5">#REF!</definedName>
    <definedName name="SOMA5_13">#REF!</definedName>
    <definedName name="SOMA5_14">#REF!</definedName>
    <definedName name="SomaMedAtual">#REF!</definedName>
    <definedName name="SomaTotal">[40]CALÇAMENTO!$M$68</definedName>
    <definedName name="sort">#REF!</definedName>
    <definedName name="souza">#REF!</definedName>
    <definedName name="SR">OFFSET([35]Serviços!$A$1,1,,COUNTA([35]Serviços!$A$1:$A$65536),COUNTA([35]Serviços!$A$1:$IV$1))</definedName>
    <definedName name="SRV">#REF!</definedName>
    <definedName name="ss">{#N/A,#N/A,FALSE,"Cronograma";#N/A,#N/A,FALSE,"Cronogr. 2"}</definedName>
    <definedName name="sssa">#REF!</definedName>
    <definedName name="sssd">#REF!</definedName>
    <definedName name="ssss">#REF!</definedName>
    <definedName name="ssssa">#REF!</definedName>
    <definedName name="SSSSSSSSSSS">#REF!</definedName>
    <definedName name="sssssssssssssssssssss">#REF!</definedName>
    <definedName name="ST">#REF!</definedName>
    <definedName name="STR">#REF!</definedName>
    <definedName name="SUB">#REF!</definedName>
    <definedName name="Sub__trecho">#REF!</definedName>
    <definedName name="SUB_TRECHO">#REF!</definedName>
    <definedName name="Subestação">#REF!</definedName>
    <definedName name="SUBT">#REF!</definedName>
    <definedName name="SUBTO">#REF!</definedName>
    <definedName name="SUBTOT">#REF!</definedName>
    <definedName name="Subtrecho">#REF!</definedName>
    <definedName name="SUMMERY">#REF!</definedName>
    <definedName name="SUMMERYY">#REF!</definedName>
    <definedName name="SUUU7">#REF!</definedName>
    <definedName name="SVASRTVARTVAWRTVAWRTBVAWTEBAWEBTAW">#REF!</definedName>
    <definedName name="T">#REF!</definedName>
    <definedName name="TA">#REF!</definedName>
    <definedName name="tab">#REF!</definedName>
    <definedName name="Tab_Serv.">#REF!</definedName>
    <definedName name="Tab_Serviços">#REF!</definedName>
    <definedName name="Tabela">#REF!</definedName>
    <definedName name="Tabela_1">#REF!</definedName>
    <definedName name="Tabela_1_6">#REF!</definedName>
    <definedName name="Tabela_10">#REF!</definedName>
    <definedName name="Tabela_2">#REF!</definedName>
    <definedName name="Tabela_3">#REF!</definedName>
    <definedName name="Tabela_4">#REF!</definedName>
    <definedName name="Tabela_5">#REF!</definedName>
    <definedName name="Tabela_5_1">#REF!</definedName>
    <definedName name="Tabela_6">#REF!</definedName>
    <definedName name="tabelaDenominação">#REF!</definedName>
    <definedName name="TABMAT">#REF!</definedName>
    <definedName name="TABREC">#REF!</definedName>
    <definedName name="tabserv">#REF!</definedName>
    <definedName name="Tachas">#REF!</definedName>
    <definedName name="Tag_Carga">#REF!</definedName>
    <definedName name="Tag_CCM">#REF!</definedName>
    <definedName name="TAM">#REF!</definedName>
    <definedName name="Tanque_lavar_roupa">#REF!</definedName>
    <definedName name="Tanque_premoldado">#REF!</definedName>
    <definedName name="taxa_cap">#REF!</definedName>
    <definedName name="TaxaJuros">#REF!</definedName>
    <definedName name="tb">#REF!</definedName>
    <definedName name="tb_2">#REF!</definedName>
    <definedName name="TB110PI">#REF!</definedName>
    <definedName name="TB110PI_2">#REF!</definedName>
    <definedName name="TB110R">#REF!</definedName>
    <definedName name="TB110R_2">#REF!</definedName>
    <definedName name="TB316PI">#REF!</definedName>
    <definedName name="TB316PI_2">#REF!</definedName>
    <definedName name="TB316R">#REF!</definedName>
    <definedName name="TB316R_2">#REF!</definedName>
    <definedName name="TB423PI">#REF!</definedName>
    <definedName name="TB423PI_2">#REF!</definedName>
    <definedName name="TB423R">#REF!</definedName>
    <definedName name="TB423R_2">#REF!</definedName>
    <definedName name="TBA">#REF!</definedName>
    <definedName name="TBT">#REF!</definedName>
    <definedName name="TBW">#REF!</definedName>
    <definedName name="TBWA">#REF!</definedName>
    <definedName name="TCAP20">#REF!</definedName>
    <definedName name="TCB">#REF!</definedName>
    <definedName name="TCB5M3">#REF!</definedName>
    <definedName name="TCBMBUQ">#REF!</definedName>
    <definedName name="TCBW">#REF!</definedName>
    <definedName name="TCBWA">#REF!</definedName>
    <definedName name="TCC">#REF!</definedName>
    <definedName name="TCC4TCONCR">#REF!</definedName>
    <definedName name="TCC4TFORMA">#REF!</definedName>
    <definedName name="TCCB10">#REF!</definedName>
    <definedName name="TCCBRMZ">#REF!</definedName>
    <definedName name="TCCW">#REF!</definedName>
    <definedName name="TCCWA">#REF!</definedName>
    <definedName name="TEB">#REF!</definedName>
    <definedName name="TEBW">#REF!</definedName>
    <definedName name="TEBWA">#REF!</definedName>
    <definedName name="TECD">#REF!</definedName>
    <definedName name="TECD97">#REF!</definedName>
    <definedName name="temul">#REF!</definedName>
    <definedName name="Teor">[34]Teor!$A$3:$A$7</definedName>
    <definedName name="Teor1">#REF!</definedName>
    <definedName name="TER">#REF!</definedName>
    <definedName name="TERP">#REF!</definedName>
    <definedName name="terra">#REF!</definedName>
    <definedName name="TESM">#REF!</definedName>
    <definedName name="TEST">#REF!</definedName>
    <definedName name="teste">#REF!</definedName>
    <definedName name="teste1">#REF!</definedName>
    <definedName name="teste10">#REF!</definedName>
    <definedName name="teste2">#REF!</definedName>
    <definedName name="teste3">#REF!</definedName>
    <definedName name="TESTE4">#REF!</definedName>
    <definedName name="TESTE4teste">#REF!</definedName>
    <definedName name="TESTES">#REF!</definedName>
    <definedName name="TETB">#REF!</definedName>
    <definedName name="TETB97">#REF!</definedName>
    <definedName name="texto">#REF!</definedName>
    <definedName name="Tiradentes">#REF!</definedName>
    <definedName name="TITULO">#REF!</definedName>
    <definedName name="TituloEventos">OFFSET([2]DADOS!$J$33,1,0):OFFSET([2]DADOS!$J$37,-1,0)</definedName>
    <definedName name="_xlnm.Print_Titles">#REF!</definedName>
    <definedName name="Títulos_impressão_IM">#REF!</definedName>
    <definedName name="TLCC4">#REF!</definedName>
    <definedName name="TLMB">#REF!</definedName>
    <definedName name="tom">#REF!</definedName>
    <definedName name="TOP">#REF!</definedName>
    <definedName name="TOT">#REF!</definedName>
    <definedName name="Total">#REF!</definedName>
    <definedName name="total_19">#REF!</definedName>
    <definedName name="TOTAL_GERAL">#REF!</definedName>
    <definedName name="TOTAL_RESUMO">#REF!</definedName>
    <definedName name="total1">#REF!</definedName>
    <definedName name="total2">#REF!</definedName>
    <definedName name="total3">#REF!</definedName>
    <definedName name="total4">#REF!</definedName>
    <definedName name="total5">#REF!</definedName>
    <definedName name="total6">#REF!</definedName>
    <definedName name="TotalEventos">SUM(totalporevento)</definedName>
    <definedName name="totalporevento">[2]Eventograma_e_Quantitativos!$I$36:OFFSET([2]Eventograma_e_Quantitativos!$I$39,-1,0)</definedName>
    <definedName name="TOTALSAIBRO">#REF!</definedName>
    <definedName name="totee_3">#REF!</definedName>
    <definedName name="totee1">#REF!</definedName>
    <definedName name="totee2">#REF!</definedName>
    <definedName name="TOTMAT_EE1">#REF!</definedName>
    <definedName name="TOTMAT_EE2">#REF!</definedName>
    <definedName name="TOTMAT_EE3">#REF!</definedName>
    <definedName name="TOTPAA">#REF!</definedName>
    <definedName name="TOTPAA_1">#REF!</definedName>
    <definedName name="TOTPAA_10">#REF!</definedName>
    <definedName name="TOTPAA_11">#REF!</definedName>
    <definedName name="TOTPAA_12">#REF!</definedName>
    <definedName name="TOTPAA_13">#REF!</definedName>
    <definedName name="TOTPAA_2">#REF!</definedName>
    <definedName name="TOTPAA_3">#REF!</definedName>
    <definedName name="TOTPAA_4">#REF!</definedName>
    <definedName name="TOTPAA_5">#REF!</definedName>
    <definedName name="TOTPAA_6">#REF!</definedName>
    <definedName name="TOTPAA_7">#REF!</definedName>
    <definedName name="TOTPAA_8">#REF!</definedName>
    <definedName name="TOTPAA_9">#REF!</definedName>
    <definedName name="TOTSER_EE1">#REF!</definedName>
    <definedName name="TOTSER_EE2">#REF!</definedName>
    <definedName name="TOTSER_EE3">#REF!</definedName>
    <definedName name="TOTSERV">#REF!</definedName>
    <definedName name="TPC">#REF!</definedName>
    <definedName name="TPC_10">#REF!</definedName>
    <definedName name="TPC_11">#REF!</definedName>
    <definedName name="TPC_12">#REF!</definedName>
    <definedName name="TPC_13">#REF!</definedName>
    <definedName name="TPC_14">#REF!</definedName>
    <definedName name="TPC_15">#REF!</definedName>
    <definedName name="TPC_16">#REF!</definedName>
    <definedName name="TPC_17">#REF!</definedName>
    <definedName name="TPC_18">#REF!</definedName>
    <definedName name="TPC_5">#REF!</definedName>
    <definedName name="TPC_6">#REF!</definedName>
    <definedName name="TPC_7">#REF!</definedName>
    <definedName name="TPC_8">#REF!</definedName>
    <definedName name="TPC_9">#REF!</definedName>
    <definedName name="TPM">#REF!</definedName>
    <definedName name="TPM_2">#REF!</definedName>
    <definedName name="TPM_4">#REF!</definedName>
    <definedName name="TPMM">#REF!</definedName>
    <definedName name="TR">#REF!</definedName>
    <definedName name="TRABALHO">#REF!</definedName>
    <definedName name="TrabAnual">#REF!</definedName>
    <definedName name="TRANS">#REF!</definedName>
    <definedName name="TRÂNS_SEG_EMISS2">#REF!</definedName>
    <definedName name="TRÂNS_SEG_EMISS3">#REF!</definedName>
    <definedName name="TRÂNS_SEGU">#REF!</definedName>
    <definedName name="TRÂNS_SEGURANÇA">#REF!</definedName>
    <definedName name="transporte">#REF!</definedName>
    <definedName name="Transportes">#REF!</definedName>
    <definedName name="TRAV_EMISS3_S">#REF!</definedName>
    <definedName name="TRCAP20">#REF!</definedName>
    <definedName name="TRCM30">#REF!</definedName>
    <definedName name="tre">#REF!</definedName>
    <definedName name="Trecho">#REF!</definedName>
    <definedName name="Trev">#REF!</definedName>
    <definedName name="TRFE">#REF!</definedName>
    <definedName name="TRRM1C">#REF!</definedName>
    <definedName name="TRRPL">#REF!</definedName>
    <definedName name="TRRPL_10">#REF!</definedName>
    <definedName name="TRRPL_11">#REF!</definedName>
    <definedName name="TRRPL_12">#REF!</definedName>
    <definedName name="TRRPL_13">#REF!</definedName>
    <definedName name="TRRPL_14">#REF!</definedName>
    <definedName name="TRRPL_15">#REF!</definedName>
    <definedName name="TRRPL_16">#REF!</definedName>
    <definedName name="TRRPL_17">#REF!</definedName>
    <definedName name="TRRPL_18">#REF!</definedName>
    <definedName name="TRRPL_5">#REF!</definedName>
    <definedName name="TRRPL_6">#REF!</definedName>
    <definedName name="TRRPL_7">#REF!</definedName>
    <definedName name="TRRPL_8">#REF!</definedName>
    <definedName name="TRRPL_9">#REF!</definedName>
    <definedName name="TRRR1C">#REF!</definedName>
    <definedName name="trut">#REF!</definedName>
    <definedName name="TS">#REF!</definedName>
    <definedName name="TSD">#REF!</definedName>
    <definedName name="TSDB">#REF!</definedName>
    <definedName name="TSS">#REF!</definedName>
    <definedName name="TSSB">#REF!</definedName>
    <definedName name="tssp">#REF!</definedName>
    <definedName name="tssp_2">#REF!</definedName>
    <definedName name="TT">#REF!</definedName>
    <definedName name="tttt">#REF!</definedName>
    <definedName name="ttttttttttttttttttttttttttttttttt">#REF!</definedName>
    <definedName name="tudo">#REF!</definedName>
    <definedName name="tvbbb">#REF!</definedName>
    <definedName name="TxCresc">'[17]TodasTraf-2000-NoPrint'!$C$7:$L$17</definedName>
    <definedName name="tyu">#REF!</definedName>
    <definedName name="TYUIO">#REF!</definedName>
    <definedName name="TYUIOO">#REF!</definedName>
    <definedName name="U">#REF!</definedName>
    <definedName name="uer">#REF!</definedName>
    <definedName name="ujk">#REF!</definedName>
    <definedName name="últimaMedição">MAX(Import.PLE)</definedName>
    <definedName name="um">#REF!</definedName>
    <definedName name="UN">#REF!</definedName>
    <definedName name="UN.">#REF!</definedName>
    <definedName name="unid.2">#REF!</definedName>
    <definedName name="Unidade1">#REF!</definedName>
    <definedName name="UnidAux">#REF!</definedName>
    <definedName name="UNIT">#REF!</definedName>
    <definedName name="Unit.">#REF!</definedName>
    <definedName name="UnitAnexo">#REF!</definedName>
    <definedName name="UNITÁRIO">#REF!</definedName>
    <definedName name="UnitNome">#REF!</definedName>
    <definedName name="UU">#REF!</definedName>
    <definedName name="uuuuuty">#REF!</definedName>
    <definedName name="UYT">#REF!</definedName>
    <definedName name="v">[34]Equipamentos!#REF!</definedName>
    <definedName name="V_VENDA">#REF!</definedName>
    <definedName name="VACAP">#REF!</definedName>
    <definedName name="VACM">#REF!</definedName>
    <definedName name="VALAS_EMI_19">#REF!</definedName>
    <definedName name="ValoresPorEvento">[2]Eventograma_e_Quantitativos!$N$36:OFFSET([2]Eventograma_e_Quantitativos!$BK$39,-1,0)</definedName>
    <definedName name="VAM">#REF!</definedName>
    <definedName name="VAMM">#REF!</definedName>
    <definedName name="VARM">#REF!</definedName>
    <definedName name="VARR">#REF!</definedName>
    <definedName name="Vazio1">#REF!</definedName>
    <definedName name="Vazios">[34]Teor!$B$3:$B$7</definedName>
    <definedName name="vbg">#REF!</definedName>
    <definedName name="VCANT">#REF!</definedName>
    <definedName name="VCRT">#REF!</definedName>
    <definedName name="Veic">'[19]Adm Local '!$K$311</definedName>
    <definedName name="VEICULO">#REF!</definedName>
    <definedName name="VENDA_ADOTADA">#REF!</definedName>
    <definedName name="verde">#REF!</definedName>
    <definedName name="verde_2">#REF!</definedName>
    <definedName name="verde_4">#REF!</definedName>
    <definedName name="verdee">#REF!</definedName>
    <definedName name="verdepav">#REF!</definedName>
    <definedName name="verdepav_2">#REF!</definedName>
    <definedName name="verdepav_4">#REF!</definedName>
    <definedName name="verdepavv">#REF!</definedName>
    <definedName name="Verga">#REF!</definedName>
    <definedName name="vfvr">#REF!</definedName>
    <definedName name="VI">{#N/A,#N/A,FALSE,"GERAL";#N/A,#N/A,FALSE,"012-96";#N/A,#N/A,FALSE,"018-96";#N/A,#N/A,FALSE,"027-96";#N/A,#N/A,FALSE,"059-96";#N/A,#N/A,FALSE,"076-96";#N/A,#N/A,FALSE,"019-97";#N/A,#N/A,FALSE,"021-97";#N/A,#N/A,FALSE,"022-97";#N/A,#N/A,FALSE,"028-97"}</definedName>
    <definedName name="VidaAnos">#REF!</definedName>
    <definedName name="Vidahoras">#REF!</definedName>
    <definedName name="VL">#REF!</definedName>
    <definedName name="VLM">#REF!</definedName>
    <definedName name="VLPI">#REF!</definedName>
    <definedName name="VLREAJ">#REF!</definedName>
    <definedName name="VMOB">#REF!</definedName>
    <definedName name="voce">#REF!</definedName>
    <definedName name="VOL_ACUM">#REF!</definedName>
    <definedName name="VOLUM_TUBO_EMI_19">#REF!</definedName>
    <definedName name="VOLUME">#REF!</definedName>
    <definedName name="VR">#REF!</definedName>
    <definedName name="VSR">#REF!</definedName>
    <definedName name="VT">#REF!</definedName>
    <definedName name="VTE">#REF!</definedName>
    <definedName name="VV">#REF!</definedName>
    <definedName name="vvv">#REF!</definedName>
    <definedName name="VVVV">#REF!</definedName>
    <definedName name="w">{#N/A,#N/A,FALSE,"GERAL";#N/A,#N/A,FALSE,"012-96";#N/A,#N/A,FALSE,"018-96";#N/A,#N/A,FALSE,"027-96";#N/A,#N/A,FALSE,"059-96";#N/A,#N/A,FALSE,"076-96";#N/A,#N/A,FALSE,"019-97";#N/A,#N/A,FALSE,"021-97";#N/A,#N/A,FALSE,"022-97";#N/A,#N/A,FALSE,"028-97"}</definedName>
    <definedName name="WALLACY">#REF!</definedName>
    <definedName name="WEFWEF">#REF!</definedName>
    <definedName name="wer">#REF!</definedName>
    <definedName name="wew_38">#REF!</definedName>
    <definedName name="WEWRWR">#N/A</definedName>
    <definedName name="WEWRWR_1">#REF!</definedName>
    <definedName name="WEWRWR_10">#REF!</definedName>
    <definedName name="WEWRWR_12">#REF!</definedName>
    <definedName name="WEWRWR_13">#REF!</definedName>
    <definedName name="WEWRWR_19">#REF!</definedName>
    <definedName name="WEWRWR_2">#REF!</definedName>
    <definedName name="WEWRWR_21">#REF!</definedName>
    <definedName name="WEWRWR_23">#REF!</definedName>
    <definedName name="WEWRWR_24">#REF!</definedName>
    <definedName name="WEWRWR_26">#REF!</definedName>
    <definedName name="WEWRWR_27">#REF!</definedName>
    <definedName name="WEWRWR_29">#REF!</definedName>
    <definedName name="WEWRWR_30">#REF!</definedName>
    <definedName name="WEWRWR_31">#REF!</definedName>
    <definedName name="WEWRWR_33">#REF!</definedName>
    <definedName name="WEWRWR_34">#REF!</definedName>
    <definedName name="WEWRWR_35">#REF!</definedName>
    <definedName name="WEWRWR_36">#REF!</definedName>
    <definedName name="WEWRWR_37">#REF!</definedName>
    <definedName name="WEWRWR_38">#REF!</definedName>
    <definedName name="WEWRWR_39">#REF!</definedName>
    <definedName name="WEWRWR_4">#REF!</definedName>
    <definedName name="WEWRWR_40">#REF!</definedName>
    <definedName name="WEWRWR_41">#REF!</definedName>
    <definedName name="WEWRWR_42">#REF!</definedName>
    <definedName name="WEWRWR_43">#REF!</definedName>
    <definedName name="WEWRWR_44">#REF!</definedName>
    <definedName name="WEWRWR_45">#REF!</definedName>
    <definedName name="WEWRWR_46">#REF!</definedName>
    <definedName name="WEWRWR_47">#REF!</definedName>
    <definedName name="WEWRWR_48">#REF!</definedName>
    <definedName name="WEWRWR_51">#REF!</definedName>
    <definedName name="WEWRWR_52">#REF!</definedName>
    <definedName name="WEWRWR_53">#REF!</definedName>
    <definedName name="WEWRWR_54">#REF!</definedName>
    <definedName name="WEWRWR_55">#REF!</definedName>
    <definedName name="WEWRWR_56">#REF!</definedName>
    <definedName name="WEWRWR_57">#REF!</definedName>
    <definedName name="WEWRWR_58">#REF!</definedName>
    <definedName name="WEWRWR_59">#REF!</definedName>
    <definedName name="WEWRWR_60">#REF!</definedName>
    <definedName name="WEWRWR_61">#REF!</definedName>
    <definedName name="WEWRWR_62">#REF!</definedName>
    <definedName name="WEWRWR_63">#REF!</definedName>
    <definedName name="WEWRWR_64">#REF!</definedName>
    <definedName name="WEWRWR_65">#REF!</definedName>
    <definedName name="WEWRWR_66">#REF!</definedName>
    <definedName name="WEWRWR_67">#REF!</definedName>
    <definedName name="WEWRWR_68">#REF!</definedName>
    <definedName name="WEWRWR_69">#REF!</definedName>
    <definedName name="WEWRWR_7">#REF!</definedName>
    <definedName name="WEWRWR_70">#REF!</definedName>
    <definedName name="WEWRWR_71">#REF!</definedName>
    <definedName name="WEWRWR_72">#REF!</definedName>
    <definedName name="WEWRWR_8">#REF!</definedName>
    <definedName name="WEWRWRE">#N/A</definedName>
    <definedName name="whashintom">#REF!</definedName>
    <definedName name="WQW">#REF!</definedName>
    <definedName name="wrkifoerngperg">#REF!</definedName>
    <definedName name="wrn.Cronograma.">{#N/A,#N/A,FALSE,"Cronograma";#N/A,#N/A,FALSE,"Cronogr. 2"}</definedName>
    <definedName name="wrn.GERAL.">{#N/A,#N/A,FALSE,"ET-CAPA";#N/A,#N/A,FALSE,"ET-PAG1";#N/A,#N/A,FALSE,"ET-PAG2";#N/A,#N/A,FALSE,"ET-PAG3";#N/A,#N/A,FALSE,"ET-PAG4";#N/A,#N/A,FALSE,"ET-PAG5"}</definedName>
    <definedName name="wrn.impresión.">#REF!</definedName>
    <definedName name="wrn.impresión.1">#REF!</definedName>
    <definedName name="wrn.mo2.">{#N/A,#N/A,FALSE,"MO (2)"}</definedName>
    <definedName name="wrn.Orçamento.">{#N/A,#N/A,FALSE,"Planilha";#N/A,#N/A,FALSE,"Resumo";#N/A,#N/A,FALSE,"Fisico";#N/A,#N/A,FALSE,"Financeiro";#N/A,#N/A,FALSE,"Financeiro"}</definedName>
    <definedName name="wrn.PENDENCIAS.">{#N/A,#N/A,FALSE,"GERAL";#N/A,#N/A,FALSE,"012-96";#N/A,#N/A,FALSE,"018-96";#N/A,#N/A,FALSE,"027-96";#N/A,#N/A,FALSE,"059-96";#N/A,#N/A,FALSE,"076-96";#N/A,#N/A,FALSE,"019-97";#N/A,#N/A,FALSE,"021-97";#N/A,#N/A,FALSE,"022-97";#N/A,#N/A,FALSE,"028-97"}</definedName>
    <definedName name="wrn.RELAT_EAP.">#REF!</definedName>
    <definedName name="wrn.relext.">#REF!</definedName>
    <definedName name="wrn.SBBE.">#REF!</definedName>
    <definedName name="wrn.Tipo.">#REF!</definedName>
    <definedName name="wrn.Tipo..">#REF!</definedName>
    <definedName name="wrn.VENTAS.">#REF!</definedName>
    <definedName name="wrn.ventas.1">#REF!</definedName>
    <definedName name="WSFDGSJHKJSçghsK">#REF!</definedName>
    <definedName name="wvu.Print_Todo.">#REF!</definedName>
    <definedName name="wvu.Socios._.95.">#REF!</definedName>
    <definedName name="WW">#REF!</definedName>
    <definedName name="wwwwwwwwwwww">#REF!</definedName>
    <definedName name="X">{#N/A,#N/A,FALSE,"Planilha";#N/A,#N/A,FALSE,"Resumo";#N/A,#N/A,FALSE,"Fisico";#N/A,#N/A,FALSE,"Financeiro";#N/A,#N/A,FALSE,"Financeiro"}</definedName>
    <definedName name="x_10">#REF!</definedName>
    <definedName name="x_11">#REF!</definedName>
    <definedName name="x_12">#REF!</definedName>
    <definedName name="x_13">#REF!</definedName>
    <definedName name="x_14">#REF!</definedName>
    <definedName name="x_15">#REF!</definedName>
    <definedName name="x_16">#REF!</definedName>
    <definedName name="x_17">#REF!</definedName>
    <definedName name="x_18">#REF!</definedName>
    <definedName name="x_3">#REF!</definedName>
    <definedName name="x_4">#REF!</definedName>
    <definedName name="x_5">#REF!</definedName>
    <definedName name="x_6">#REF!</definedName>
    <definedName name="x_7">#REF!</definedName>
    <definedName name="x_8">#REF!</definedName>
    <definedName name="x_9">#REF!</definedName>
    <definedName name="Xa">#REF!</definedName>
    <definedName name="Xb">#REF!</definedName>
    <definedName name="Xc">#REF!</definedName>
    <definedName name="xc32dd">#REF!</definedName>
    <definedName name="xczvzxc">#REF!</definedName>
    <definedName name="xsd">#REF!</definedName>
    <definedName name="XX">#REF!</definedName>
    <definedName name="xx_38">#REF!</definedName>
    <definedName name="xxc">#REF!</definedName>
    <definedName name="xxd">#REF!</definedName>
    <definedName name="XXX">#N/A</definedName>
    <definedName name="XXX_1">#REF!</definedName>
    <definedName name="XXX_10">#REF!</definedName>
    <definedName name="XXX_12">#REF!</definedName>
    <definedName name="XXX_13">#REF!</definedName>
    <definedName name="XXX_19">#REF!</definedName>
    <definedName name="XXX_2">#REF!</definedName>
    <definedName name="XXX_21">#REF!</definedName>
    <definedName name="XXX_23">#REF!</definedName>
    <definedName name="XXX_24">#REF!</definedName>
    <definedName name="XXX_26">#REF!</definedName>
    <definedName name="XXX_27">#REF!</definedName>
    <definedName name="XXX_29">#REF!</definedName>
    <definedName name="XXX_30">#REF!</definedName>
    <definedName name="XXX_31">#REF!</definedName>
    <definedName name="XXX_33">#REF!</definedName>
    <definedName name="XXX_34">#REF!</definedName>
    <definedName name="XXX_35">#REF!</definedName>
    <definedName name="XXX_36">#REF!</definedName>
    <definedName name="XXX_37">#REF!</definedName>
    <definedName name="XXX_38">#REF!</definedName>
    <definedName name="XXX_39">#REF!</definedName>
    <definedName name="XXX_4">#REF!</definedName>
    <definedName name="XXX_40">#REF!</definedName>
    <definedName name="XXX_41">#REF!</definedName>
    <definedName name="XXX_42">#REF!</definedName>
    <definedName name="XXX_43">#REF!</definedName>
    <definedName name="XXX_44">#REF!</definedName>
    <definedName name="XXX_45">#REF!</definedName>
    <definedName name="XXX_46">#REF!</definedName>
    <definedName name="XXX_47">#REF!</definedName>
    <definedName name="XXX_48">#REF!</definedName>
    <definedName name="XXX_51">#REF!</definedName>
    <definedName name="XXX_52">#REF!</definedName>
    <definedName name="XXX_53">#REF!</definedName>
    <definedName name="XXX_54">#REF!</definedName>
    <definedName name="XXX_55">#REF!</definedName>
    <definedName name="XXX_56">#REF!</definedName>
    <definedName name="XXX_57">#REF!</definedName>
    <definedName name="XXX_58">#REF!</definedName>
    <definedName name="XXX_59">#REF!</definedName>
    <definedName name="XXX_60">#REF!</definedName>
    <definedName name="XXX_61">#REF!</definedName>
    <definedName name="XXX_62">#REF!</definedName>
    <definedName name="XXX_63">#REF!</definedName>
    <definedName name="XXX_64">#REF!</definedName>
    <definedName name="XXX_65">#REF!</definedName>
    <definedName name="XXX_66">#REF!</definedName>
    <definedName name="XXX_67">#REF!</definedName>
    <definedName name="XXX_68">#REF!</definedName>
    <definedName name="XXX_69">#REF!</definedName>
    <definedName name="XXX_7">#REF!</definedName>
    <definedName name="XXX_70">#REF!</definedName>
    <definedName name="XXX_71">#REF!</definedName>
    <definedName name="XXX_72">#REF!</definedName>
    <definedName name="XXX_8">#REF!</definedName>
    <definedName name="xxxc">#REF!</definedName>
    <definedName name="XXXX">#N/A</definedName>
    <definedName name="xxxxx">#REF!</definedName>
    <definedName name="xxxxxxx">#REF!</definedName>
    <definedName name="XXXXXXXX">#REF!</definedName>
    <definedName name="Y">#REF!</definedName>
    <definedName name="yety">#REF!</definedName>
    <definedName name="YJGGHG">#REF!</definedName>
    <definedName name="yngrid">#REF!</definedName>
    <definedName name="yngridd">#REF!</definedName>
    <definedName name="yoli">#REF!</definedName>
    <definedName name="yreyre">#REF!</definedName>
    <definedName name="yULIAN">#REF!</definedName>
    <definedName name="YY">#REF!</definedName>
    <definedName name="Z">#REF!</definedName>
    <definedName name="ZA">#REF!</definedName>
    <definedName name="zaza">#REF!</definedName>
    <definedName name="ZCERTOP">#REF!</definedName>
    <definedName name="zsfdbvzsfdbfzdb">#REF!</definedName>
    <definedName name="zxc">#REF!</definedName>
    <definedName name="ZZ">#REF!</definedName>
    <definedName name="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71" i="1" l="1"/>
  <c r="N169" i="1"/>
  <c r="N167" i="1"/>
  <c r="N165" i="1"/>
  <c r="M161" i="1"/>
  <c r="L161" i="1"/>
  <c r="K161" i="1"/>
  <c r="F161" i="1"/>
  <c r="J161" i="1"/>
  <c r="I161" i="1"/>
  <c r="H161" i="1"/>
  <c r="G161" i="1"/>
  <c r="E161" i="1"/>
  <c r="E162" i="1" s="1"/>
  <c r="D161" i="1"/>
  <c r="D162" i="1" s="1"/>
  <c r="N159" i="1"/>
  <c r="N160" i="1" s="1"/>
  <c r="N157" i="1"/>
  <c r="N158" i="1" s="1"/>
  <c r="N155" i="1"/>
  <c r="N156" i="1" s="1"/>
  <c r="M153" i="1"/>
  <c r="L153" i="1"/>
  <c r="K153" i="1"/>
  <c r="K154" i="1" s="1"/>
  <c r="J153" i="1"/>
  <c r="I153" i="1"/>
  <c r="H153" i="1"/>
  <c r="G153" i="1"/>
  <c r="F153" i="1"/>
  <c r="E153" i="1"/>
  <c r="D153" i="1"/>
  <c r="D141" i="1" s="1"/>
  <c r="D142" i="1" s="1"/>
  <c r="N151" i="1"/>
  <c r="N152" i="1" s="1"/>
  <c r="N149" i="1"/>
  <c r="N150" i="1" s="1"/>
  <c r="N145" i="1"/>
  <c r="N143" i="1"/>
  <c r="N144" i="1" s="1"/>
  <c r="N139" i="1"/>
  <c r="N137" i="1"/>
  <c r="N135" i="1"/>
  <c r="N136" i="1" s="1"/>
  <c r="I129" i="1"/>
  <c r="N131" i="1"/>
  <c r="M129" i="1"/>
  <c r="L129" i="1"/>
  <c r="K129" i="1"/>
  <c r="K130" i="1" s="1"/>
  <c r="J129" i="1"/>
  <c r="H129" i="1"/>
  <c r="G129" i="1"/>
  <c r="F129" i="1"/>
  <c r="E129" i="1"/>
  <c r="D129" i="1"/>
  <c r="M109" i="1"/>
  <c r="M110" i="1" s="1"/>
  <c r="N127" i="1"/>
  <c r="N125" i="1"/>
  <c r="N126" i="1" s="1"/>
  <c r="N123" i="1"/>
  <c r="N121" i="1"/>
  <c r="N119" i="1"/>
  <c r="N117" i="1"/>
  <c r="I109" i="1"/>
  <c r="I110" i="1" s="1"/>
  <c r="N113" i="1"/>
  <c r="N111" i="1"/>
  <c r="L109" i="1"/>
  <c r="L110" i="1" s="1"/>
  <c r="K109" i="1"/>
  <c r="K110" i="1" s="1"/>
  <c r="H109" i="1"/>
  <c r="F109" i="1"/>
  <c r="F110" i="1" s="1"/>
  <c r="E109" i="1"/>
  <c r="E110" i="1" s="1"/>
  <c r="D109" i="1"/>
  <c r="D110" i="1" s="1"/>
  <c r="N107" i="1"/>
  <c r="L93" i="1"/>
  <c r="N103" i="1"/>
  <c r="N101" i="1"/>
  <c r="N99" i="1"/>
  <c r="N97" i="1"/>
  <c r="N98" i="1" s="1"/>
  <c r="N95" i="1"/>
  <c r="M93" i="1"/>
  <c r="K93" i="1"/>
  <c r="I93" i="1"/>
  <c r="H93" i="1"/>
  <c r="G93" i="1"/>
  <c r="F93" i="1"/>
  <c r="E93" i="1"/>
  <c r="E94" i="1" s="1"/>
  <c r="D93" i="1"/>
  <c r="D94" i="1" s="1"/>
  <c r="G94" i="1"/>
  <c r="N91" i="1"/>
  <c r="N89" i="1"/>
  <c r="N87" i="1"/>
  <c r="K69" i="1"/>
  <c r="N83" i="1"/>
  <c r="N81" i="1"/>
  <c r="N80" i="1"/>
  <c r="N79" i="1"/>
  <c r="J69" i="1"/>
  <c r="N76" i="1"/>
  <c r="N75" i="1"/>
  <c r="N73" i="1"/>
  <c r="N71" i="1"/>
  <c r="L69" i="1"/>
  <c r="L70" i="1" s="1"/>
  <c r="I69" i="1"/>
  <c r="I70" i="1" s="1"/>
  <c r="G69" i="1"/>
  <c r="F69" i="1"/>
  <c r="E69" i="1"/>
  <c r="D69" i="1"/>
  <c r="M43" i="1"/>
  <c r="N67" i="1"/>
  <c r="N65" i="1"/>
  <c r="N63" i="1"/>
  <c r="N61" i="1"/>
  <c r="N59" i="1"/>
  <c r="N60" i="1" s="1"/>
  <c r="N57" i="1"/>
  <c r="N55" i="1"/>
  <c r="N53" i="1"/>
  <c r="L43" i="1"/>
  <c r="E43" i="1"/>
  <c r="E44" i="1" s="1"/>
  <c r="N47" i="1"/>
  <c r="N45" i="1"/>
  <c r="K43" i="1"/>
  <c r="I43" i="1"/>
  <c r="H43" i="1"/>
  <c r="F43" i="1"/>
  <c r="N41" i="1"/>
  <c r="N39" i="1"/>
  <c r="N37" i="1"/>
  <c r="N35" i="1"/>
  <c r="N33" i="1"/>
  <c r="L17" i="1"/>
  <c r="K17" i="1"/>
  <c r="N31" i="1"/>
  <c r="I17" i="1"/>
  <c r="I18" i="1" s="1"/>
  <c r="N29" i="1"/>
  <c r="N27" i="1"/>
  <c r="N28" i="1" s="1"/>
  <c r="N25" i="1"/>
  <c r="G17" i="1"/>
  <c r="D17" i="1"/>
  <c r="N19" i="1"/>
  <c r="M17" i="1"/>
  <c r="M18" i="1" s="1"/>
  <c r="J17" i="1"/>
  <c r="J18" i="1" s="1"/>
  <c r="F17" i="1"/>
  <c r="E17" i="1"/>
  <c r="E18" i="1" s="1"/>
  <c r="C174" i="1"/>
  <c r="N15" i="1"/>
  <c r="N13" i="1"/>
  <c r="N11" i="1"/>
  <c r="N9" i="1"/>
  <c r="N7" i="1"/>
  <c r="K18" i="1" l="1"/>
  <c r="F44" i="1"/>
  <c r="M44" i="1"/>
  <c r="F94" i="1"/>
  <c r="D130" i="1"/>
  <c r="M130" i="1"/>
  <c r="E154" i="1"/>
  <c r="M154" i="1"/>
  <c r="G162" i="1"/>
  <c r="L162" i="1"/>
  <c r="L18" i="1"/>
  <c r="H44" i="1"/>
  <c r="K70" i="1"/>
  <c r="E130" i="1"/>
  <c r="F154" i="1"/>
  <c r="H162" i="1"/>
  <c r="M162" i="1"/>
  <c r="D154" i="1"/>
  <c r="G18" i="1"/>
  <c r="I44" i="1"/>
  <c r="D70" i="1"/>
  <c r="H94" i="1"/>
  <c r="F130" i="1"/>
  <c r="G154" i="1"/>
  <c r="I162" i="1"/>
  <c r="K44" i="1"/>
  <c r="E70" i="1"/>
  <c r="I94" i="1"/>
  <c r="L94" i="1"/>
  <c r="G130" i="1"/>
  <c r="I130" i="1"/>
  <c r="E141" i="1"/>
  <c r="E174" i="1" s="1"/>
  <c r="E175" i="1" s="1"/>
  <c r="J162" i="1"/>
  <c r="L44" i="1"/>
  <c r="F70" i="1"/>
  <c r="J70" i="1"/>
  <c r="K94" i="1"/>
  <c r="H130" i="1"/>
  <c r="I154" i="1"/>
  <c r="L130" i="1"/>
  <c r="F18" i="1"/>
  <c r="G70" i="1"/>
  <c r="M94" i="1"/>
  <c r="J130" i="1"/>
  <c r="J154" i="1"/>
  <c r="G141" i="1"/>
  <c r="G142" i="1" s="1"/>
  <c r="L141" i="1"/>
  <c r="L142" i="1" s="1"/>
  <c r="H141" i="1"/>
  <c r="H142" i="1" s="1"/>
  <c r="L154" i="1"/>
  <c r="H110" i="1"/>
  <c r="N84" i="1"/>
  <c r="N72" i="1"/>
  <c r="N88" i="1"/>
  <c r="D18" i="1"/>
  <c r="N66" i="1"/>
  <c r="N74" i="1"/>
  <c r="N82" i="1"/>
  <c r="N90" i="1"/>
  <c r="N104" i="1"/>
  <c r="N38" i="1"/>
  <c r="N46" i="1"/>
  <c r="N68" i="1"/>
  <c r="N96" i="1"/>
  <c r="N120" i="1"/>
  <c r="N146" i="1"/>
  <c r="N172" i="1"/>
  <c r="N12" i="1"/>
  <c r="N20" i="1"/>
  <c r="N58" i="1"/>
  <c r="F162" i="1"/>
  <c r="F141" i="1"/>
  <c r="F142" i="1" s="1"/>
  <c r="N14" i="1"/>
  <c r="N40" i="1"/>
  <c r="N122" i="1"/>
  <c r="N128" i="1"/>
  <c r="N64" i="1"/>
  <c r="N161" i="1"/>
  <c r="N8" i="1"/>
  <c r="N16" i="1"/>
  <c r="N48" i="1"/>
  <c r="N112" i="1"/>
  <c r="N124" i="1"/>
  <c r="N30" i="1"/>
  <c r="N54" i="1"/>
  <c r="N100" i="1"/>
  <c r="K162" i="1"/>
  <c r="K141" i="1"/>
  <c r="K142" i="1" s="1"/>
  <c r="N168" i="1"/>
  <c r="N32" i="1"/>
  <c r="N56" i="1"/>
  <c r="N36" i="1"/>
  <c r="N140" i="1"/>
  <c r="N10" i="1"/>
  <c r="N26" i="1"/>
  <c r="N62" i="1"/>
  <c r="N138" i="1"/>
  <c r="N170" i="1"/>
  <c r="N51" i="1"/>
  <c r="G43" i="1"/>
  <c r="G44" i="1" s="1"/>
  <c r="M69" i="1"/>
  <c r="M70" i="1" s="1"/>
  <c r="N108" i="1"/>
  <c r="J109" i="1"/>
  <c r="J110" i="1" s="1"/>
  <c r="N114" i="1"/>
  <c r="N118" i="1"/>
  <c r="M141" i="1"/>
  <c r="M142" i="1" s="1"/>
  <c r="H154" i="1"/>
  <c r="N23" i="1"/>
  <c r="N49" i="1"/>
  <c r="N147" i="1"/>
  <c r="H17" i="1"/>
  <c r="H18" i="1" s="1"/>
  <c r="N34" i="1"/>
  <c r="N42" i="1"/>
  <c r="J43" i="1"/>
  <c r="J44" i="1" s="1"/>
  <c r="H69" i="1"/>
  <c r="H70" i="1" s="1"/>
  <c r="N77" i="1"/>
  <c r="N85" i="1"/>
  <c r="N92" i="1"/>
  <c r="J93" i="1"/>
  <c r="J94" i="1" s="1"/>
  <c r="N102" i="1"/>
  <c r="N129" i="1"/>
  <c r="N132" i="1"/>
  <c r="N163" i="1"/>
  <c r="N166" i="1"/>
  <c r="N153" i="1"/>
  <c r="N109" i="1"/>
  <c r="I141" i="1"/>
  <c r="I142" i="1" s="1"/>
  <c r="N105" i="1"/>
  <c r="N21" i="1"/>
  <c r="D43" i="1"/>
  <c r="D174" i="1" s="1"/>
  <c r="G109" i="1"/>
  <c r="G110" i="1" s="1"/>
  <c r="N133" i="1"/>
  <c r="J141" i="1"/>
  <c r="J142" i="1" s="1"/>
  <c r="N115" i="1"/>
  <c r="E142" i="1" l="1"/>
  <c r="N93" i="1"/>
  <c r="L174" i="1"/>
  <c r="L175" i="1" s="1"/>
  <c r="K174" i="1"/>
  <c r="K175" i="1" s="1"/>
  <c r="N141" i="1"/>
  <c r="N142" i="1" s="1"/>
  <c r="N69" i="1"/>
  <c r="N70" i="1" s="1"/>
  <c r="D175" i="1"/>
  <c r="N148" i="1"/>
  <c r="N154" i="1"/>
  <c r="N86" i="1"/>
  <c r="N50" i="1"/>
  <c r="N134" i="1"/>
  <c r="N78" i="1"/>
  <c r="N24" i="1"/>
  <c r="F174" i="1"/>
  <c r="F175" i="1" s="1"/>
  <c r="N162" i="1"/>
  <c r="H174" i="1"/>
  <c r="H175" i="1" s="1"/>
  <c r="N106" i="1"/>
  <c r="N52" i="1"/>
  <c r="J174" i="1"/>
  <c r="J175" i="1" s="1"/>
  <c r="N110" i="1"/>
  <c r="N164" i="1"/>
  <c r="G174" i="1"/>
  <c r="G175" i="1" s="1"/>
  <c r="N43" i="1"/>
  <c r="D44" i="1"/>
  <c r="N22" i="1"/>
  <c r="N130" i="1"/>
  <c r="M174" i="1"/>
  <c r="M175" i="1" s="1"/>
  <c r="N17" i="1"/>
  <c r="N116" i="1"/>
  <c r="N94" i="1"/>
  <c r="I174" i="1"/>
  <c r="I175" i="1" s="1"/>
  <c r="N18" i="1" l="1"/>
  <c r="N174" i="1"/>
  <c r="N44" i="1"/>
  <c r="N175"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L. Cavalcanti</author>
  </authors>
  <commentList>
    <comment ref="G47" authorId="0" shapeId="0" xr:uid="{256492A7-D801-44FF-87F8-5FF02D6F26E4}">
      <text>
        <r>
          <rPr>
            <b/>
            <sz val="9"/>
            <color indexed="81"/>
            <rFont val="Segoe UI"/>
            <family val="2"/>
          </rPr>
          <t>Diego L. Cavalcanti:</t>
        </r>
        <r>
          <rPr>
            <sz val="9"/>
            <color indexed="81"/>
            <rFont val="Segoe UI"/>
            <family val="2"/>
          </rPr>
          <t xml:space="preserve">
Piso da quadra</t>
        </r>
      </text>
    </comment>
    <comment ref="G59" authorId="0" shapeId="0" xr:uid="{D43715E9-FF5F-49F3-A7D6-769A22C6F8B3}">
      <text>
        <r>
          <rPr>
            <b/>
            <sz val="9"/>
            <color indexed="81"/>
            <rFont val="Segoe UI"/>
            <family val="2"/>
          </rPr>
          <t>Diego L. Cavalcanti:</t>
        </r>
        <r>
          <rPr>
            <sz val="9"/>
            <color indexed="81"/>
            <rFont val="Segoe UI"/>
            <family val="2"/>
          </rPr>
          <t xml:space="preserve">
Impermeabilização de lajes</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<sst xmlns="http://schemas.openxmlformats.org/spreadsheetml/2006/main" count="186" uniqueCount="144">
  <si>
    <t>CRONOGRAMA FÍSICO FINANCEIRO NÃO DESONERADO</t>
  </si>
  <si>
    <t>OBJETO: CONTRATAÇÃO DE EMPRESA ESPECIALIZADA PARA EXECUÇÃO DE OBRAS PARA CONSTRUÇÃO DE UM BATALHÃO DA POLÍCIA MILITAR (BPM) NO MUNICÍPIO DE CABO DE SANTO AGOSTINHO, NO ESTADO DE PERNAMBUCO, INCLUINDO A ELABORAÇÃO E DESENVOLVIMENTO DE PROJETO LEGAL E EXECUTIVO.</t>
  </si>
  <si>
    <t>ESTADO: PERNAMBUCO</t>
  </si>
  <si>
    <t>ITEM</t>
  </si>
  <si>
    <t>DESCRIÇÃO DAS ETAPAS</t>
  </si>
  <si>
    <t>VALOR TOTAL DA ETAPA</t>
  </si>
  <si>
    <t>Mês 01</t>
  </si>
  <si>
    <t>Mês 02</t>
  </si>
  <si>
    <t>Mês 03</t>
  </si>
  <si>
    <t>Mês 04</t>
  </si>
  <si>
    <t>Mês 05</t>
  </si>
  <si>
    <t>Mês 06</t>
  </si>
  <si>
    <t>Mês 07</t>
  </si>
  <si>
    <t>Mês 08</t>
  </si>
  <si>
    <t>Mês 09</t>
  </si>
  <si>
    <t>Mês 10</t>
  </si>
  <si>
    <t>TOTAL</t>
  </si>
  <si>
    <t xml:space="preserve"> 1 </t>
  </si>
  <si>
    <t>ADMINISTRAÇÃO LOCAL</t>
  </si>
  <si>
    <t xml:space="preserve"> 2 </t>
  </si>
  <si>
    <t>ELABORAÇÃO DOS PROJETOS EXECUTIVOS DE ARQUITETURA E COMPLEMENTARES</t>
  </si>
  <si>
    <t xml:space="preserve"> 3 </t>
  </si>
  <si>
    <t>MOBILIZAÇÃO E DESMOBILIZAÇÃO</t>
  </si>
  <si>
    <t xml:space="preserve"> 4 </t>
  </si>
  <si>
    <t>INSTALAÇÕES PROVISÓRIAS</t>
  </si>
  <si>
    <t xml:space="preserve"> 5 </t>
  </si>
  <si>
    <t>LOCAÇÃO DE EQUIPAMENTOS</t>
  </si>
  <si>
    <t xml:space="preserve"> 6 </t>
  </si>
  <si>
    <t>PRÉDIO PRINCIPAL</t>
  </si>
  <si>
    <t xml:space="preserve"> 6.1 </t>
  </si>
  <si>
    <t>SERVIÇOS INICIAIS</t>
  </si>
  <si>
    <t xml:space="preserve"> 6.2 </t>
  </si>
  <si>
    <t>INFRAESTRUTURA</t>
  </si>
  <si>
    <t xml:space="preserve"> 6.3 </t>
  </si>
  <si>
    <t>SUPERESTRUTURA</t>
  </si>
  <si>
    <t xml:space="preserve"> 6.4 </t>
  </si>
  <si>
    <t>PAREDES E PAINÉIS</t>
  </si>
  <si>
    <t xml:space="preserve"> 6.5 </t>
  </si>
  <si>
    <t>ESQUADRIAS</t>
  </si>
  <si>
    <t xml:space="preserve"> 6.6 </t>
  </si>
  <si>
    <t>COBERTURA E PROTEÇÕES</t>
  </si>
  <si>
    <t xml:space="preserve"> 6.7 </t>
  </si>
  <si>
    <t>REVESTIMENTOS</t>
  </si>
  <si>
    <t xml:space="preserve"> 6.8 </t>
  </si>
  <si>
    <t>GUARDA CORPO / CORRIMÃO</t>
  </si>
  <si>
    <t xml:space="preserve"> 6.9 </t>
  </si>
  <si>
    <t>FORRO</t>
  </si>
  <si>
    <t xml:space="preserve"> 6.10 </t>
  </si>
  <si>
    <t>SERRALHARIA</t>
  </si>
  <si>
    <t xml:space="preserve"> 6.11 </t>
  </si>
  <si>
    <t>PINTURA</t>
  </si>
  <si>
    <t xml:space="preserve"> 6.12 </t>
  </si>
  <si>
    <t>INSTALAÇÕES</t>
  </si>
  <si>
    <t xml:space="preserve"> 7 </t>
  </si>
  <si>
    <t>QUADRA</t>
  </si>
  <si>
    <t xml:space="preserve"> 7.1 </t>
  </si>
  <si>
    <t xml:space="preserve"> 7.2 </t>
  </si>
  <si>
    <t xml:space="preserve"> 7.3 </t>
  </si>
  <si>
    <t xml:space="preserve"> 7.4 </t>
  </si>
  <si>
    <t xml:space="preserve"> 7.5 </t>
  </si>
  <si>
    <t xml:space="preserve"> 7.6 </t>
  </si>
  <si>
    <t>ESQUADRIA DE VIDRO/ESPELHO</t>
  </si>
  <si>
    <t xml:space="preserve"> 7.7 </t>
  </si>
  <si>
    <t>COBERTA</t>
  </si>
  <si>
    <t xml:space="preserve"> 7.8 </t>
  </si>
  <si>
    <t>IMPERMEABILIZAÇÃO</t>
  </si>
  <si>
    <t xml:space="preserve"> 7.9 </t>
  </si>
  <si>
    <t xml:space="preserve"> 7.10 </t>
  </si>
  <si>
    <t xml:space="preserve"> 7.11 </t>
  </si>
  <si>
    <t xml:space="preserve"> 7.12 </t>
  </si>
  <si>
    <t xml:space="preserve"> 8 </t>
  </si>
  <si>
    <t>GUARITA</t>
  </si>
  <si>
    <t xml:space="preserve"> 8.1 </t>
  </si>
  <si>
    <t xml:space="preserve"> 8.2 </t>
  </si>
  <si>
    <t xml:space="preserve"> 8.3 </t>
  </si>
  <si>
    <t xml:space="preserve"> 8.4 </t>
  </si>
  <si>
    <t xml:space="preserve"> 8.5 </t>
  </si>
  <si>
    <t xml:space="preserve"> 8.6 </t>
  </si>
  <si>
    <t xml:space="preserve"> 8.7 </t>
  </si>
  <si>
    <t xml:space="preserve"> 8.8 </t>
  </si>
  <si>
    <t xml:space="preserve"> 8.9 </t>
  </si>
  <si>
    <t xml:space="preserve"> 8.10 </t>
  </si>
  <si>
    <t xml:space="preserve"> 8.11 </t>
  </si>
  <si>
    <t xml:space="preserve"> 9 </t>
  </si>
  <si>
    <t>LIXEIRA</t>
  </si>
  <si>
    <t xml:space="preserve"> 9.1 </t>
  </si>
  <si>
    <t xml:space="preserve"> 9.2 </t>
  </si>
  <si>
    <t xml:space="preserve"> 9.3 </t>
  </si>
  <si>
    <t xml:space="preserve"> 9.4 </t>
  </si>
  <si>
    <t xml:space="preserve"> 9.5 </t>
  </si>
  <si>
    <t xml:space="preserve"> 9.6 </t>
  </si>
  <si>
    <t xml:space="preserve"> 9.7 </t>
  </si>
  <si>
    <t xml:space="preserve"> 10 </t>
  </si>
  <si>
    <t>CASAS DE BOMBA</t>
  </si>
  <si>
    <t xml:space="preserve"> 10.1 </t>
  </si>
  <si>
    <t xml:space="preserve"> 10.2 </t>
  </si>
  <si>
    <t>INFRAESUTURA</t>
  </si>
  <si>
    <t xml:space="preserve"> 10.3 </t>
  </si>
  <si>
    <t xml:space="preserve"> 10.4 </t>
  </si>
  <si>
    <t xml:space="preserve"> 10.5 </t>
  </si>
  <si>
    <t>COBERTURAS E PROTEÇÕES</t>
  </si>
  <si>
    <t xml:space="preserve"> 10.6 </t>
  </si>
  <si>
    <t xml:space="preserve"> 10.7 </t>
  </si>
  <si>
    <t xml:space="preserve"> 10.8 </t>
  </si>
  <si>
    <t xml:space="preserve"> 10.9 </t>
  </si>
  <si>
    <t xml:space="preserve"> 11 </t>
  </si>
  <si>
    <t>RESERVATORIO INFERIOR (20.000L)</t>
  </si>
  <si>
    <t xml:space="preserve"> 11.1 </t>
  </si>
  <si>
    <t xml:space="preserve"> 11.2 </t>
  </si>
  <si>
    <t xml:space="preserve"> 11.3 </t>
  </si>
  <si>
    <t xml:space="preserve"> 12 </t>
  </si>
  <si>
    <t>ESCOLA (INSTALAÇÃO DE INCÊNDIO)</t>
  </si>
  <si>
    <t xml:space="preserve"> 13 </t>
  </si>
  <si>
    <t>SERVIÇOS COMPLEMENTARES (MASTRO)</t>
  </si>
  <si>
    <t xml:space="preserve"> 14 </t>
  </si>
  <si>
    <t>IMPLANTAÇÃO</t>
  </si>
  <si>
    <t xml:space="preserve"> 14.1 </t>
  </si>
  <si>
    <t xml:space="preserve"> 14.2 </t>
  </si>
  <si>
    <t>TRABALHOS EM TERRA (TERRAPLENAGEM)</t>
  </si>
  <si>
    <t xml:space="preserve"> 14.3 </t>
  </si>
  <si>
    <t xml:space="preserve"> 14.4 </t>
  </si>
  <si>
    <t>MURO</t>
  </si>
  <si>
    <t xml:space="preserve"> 14.5 </t>
  </si>
  <si>
    <t>SUBESTAÇÃO</t>
  </si>
  <si>
    <t xml:space="preserve"> 14.6 </t>
  </si>
  <si>
    <t>RESERVATORIO INFERIOR (132.000L) - ÁGUA POTÁVEL</t>
  </si>
  <si>
    <t xml:space="preserve"> 14.6.1.1</t>
  </si>
  <si>
    <t>MOVIMENTO DE TERRA</t>
  </si>
  <si>
    <t xml:space="preserve"> 14.6.1.2</t>
  </si>
  <si>
    <t>SAPATA/RADIER/CINTA</t>
  </si>
  <si>
    <t xml:space="preserve"> 14.6.1.3.1</t>
  </si>
  <si>
    <t xml:space="preserve"> 14.7 </t>
  </si>
  <si>
    <t>SERVIÇOS COMPLEMENTARES</t>
  </si>
  <si>
    <t xml:space="preserve"> 14.7.1 </t>
  </si>
  <si>
    <t xml:space="preserve"> 14.7.2 </t>
  </si>
  <si>
    <t>PAVIMENTAÇÃO</t>
  </si>
  <si>
    <t xml:space="preserve"> 14.7.3 </t>
  </si>
  <si>
    <t>VEGETAÇÃO</t>
  </si>
  <si>
    <t xml:space="preserve"> 14.7.4 </t>
  </si>
  <si>
    <t xml:space="preserve"> 14.7.5 </t>
  </si>
  <si>
    <t>SISTEMA DE PROTEÇÃO CONTRA DESCARGAS ATMOSFÉRICAS - SPDA</t>
  </si>
  <si>
    <t>TOTAL (FINANCEIRO)</t>
  </si>
  <si>
    <t>TOTAL (PERCENTUAL)</t>
  </si>
  <si>
    <t xml:space="preserve">_______________________________________________________________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</si>
</sst>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_-&quot;R$ &quot;* #,##0.00_-;&quot;-R$ &quot;* #,##0.00_-;_-&quot;R$ &quot;* \-??_-;_-@_-"/>
  </numFmts>
  <fonts count="11" x14ac:knownFonts="1">
    <font>
      <sz val="11"/>
      <name val="Arial"/>
      <family val="1"/>
      <charset val="1"/>
    </font>
    <font>
      <sz val="11"/>
      <name val="Arial"/>
      <family val="1"/>
      <charset val="1"/>
    </font>
    <font>
      <b/>
      <sz val="16"/>
      <name val="Arial"/>
      <family val="1"/>
      <charset val="1"/>
    </font>
    <font>
      <sz val="11"/>
      <color rgb="FF000000"/>
      <name val="Arial"/>
      <family val="2"/>
      <charset val="1"/>
    </font>
    <font>
      <sz val="12"/>
      <color rgb="FF000000"/>
      <name val="Arial Narrow"/>
      <family val="2"/>
      <charset val="1"/>
    </font>
    <font>
      <b/>
      <sz val="24"/>
      <color rgb="FF000000"/>
      <name val="Arial Narrow"/>
      <family val="2"/>
      <charset val="1"/>
    </font>
    <font>
      <b/>
      <sz val="14"/>
      <color rgb="FF000000"/>
      <name val="Arial Narrow"/>
      <family val="2"/>
      <charset val="1"/>
    </font>
    <font>
      <b/>
      <sz val="10"/>
      <color rgb="FF000000"/>
      <name val="Arial"/>
      <family val="1"/>
    </font>
    <font>
      <b/>
      <sz val="11"/>
      <name val="Arial"/>
      <family val="2"/>
    </font>
    <font>
      <b/>
      <sz val="9"/>
      <color indexed="81"/>
      <name val="Segoe UI"/>
      <family val="2"/>
    </font>
    <font>
      <sz val="9"/>
      <color indexed="81"/>
      <name val="Segoe UI"/>
      <family val="2"/>
    </font>
  </fonts>
  <fills count="8">
    <fill>
      <patternFill patternType="none"/>
    </fill>
    <fill>
      <patternFill patternType="gray125"/>
    </fill>
    <fill>
      <patternFill patternType="solid">
        <fgColor rgb="FFFFFFFF"/>
        <bgColor rgb="FFF7F3DF"/>
      </patternFill>
    </fill>
    <fill>
      <patternFill patternType="solid">
        <fgColor rgb="FFFFFF00"/>
        <bgColor rgb="FFFFFF99"/>
      </patternFill>
    </fill>
    <fill>
      <patternFill patternType="solid">
        <fgColor theme="0" tint="-0.34998626667073579"/>
        <bgColor rgb="FFD8ECF6"/>
      </patternFill>
    </fill>
    <fill>
      <patternFill patternType="solid">
        <fgColor theme="0" tint="-0.34998626667073579"/>
        <bgColor indexed="64"/>
      </patternFill>
    </fill>
    <fill>
      <patternFill patternType="solid">
        <fgColor theme="0" tint="-0.14999847407452621"/>
        <bgColor rgb="FFD8ECF6"/>
      </patternFill>
    </fill>
    <fill>
      <patternFill patternType="solid">
        <fgColor theme="0" tint="-0.14999847407452621"/>
        <bgColor indexed="64"/>
      </patternFill>
    </fill>
  </fills>
  <borders count="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5">
    <xf numFmtId="0" fontId="0" fillId="0" borderId="0"/>
    <xf numFmtId="44" fontId="1" fillId="0" borderId="0" applyFont="0" applyFill="0" applyBorder="0" applyAlignment="0" applyProtection="0"/>
    <xf numFmtId="9" fontId="1" fillId="0" borderId="0" applyBorder="0" applyProtection="0"/>
    <xf numFmtId="0" fontId="3" fillId="0" borderId="0"/>
    <xf numFmtId="164" fontId="1" fillId="0" borderId="0" applyBorder="0" applyProtection="0"/>
  </cellStyleXfs>
  <cellXfs count="36">
    <xf numFmtId="0" fontId="0" fillId="0" borderId="0" xfId="0"/>
    <xf numFmtId="2" fontId="4" fillId="0" borderId="0" xfId="3" applyNumberFormat="1" applyFont="1" applyAlignment="1">
      <alignment vertical="center"/>
    </xf>
    <xf numFmtId="0" fontId="4" fillId="0" borderId="0" xfId="3" applyFont="1"/>
    <xf numFmtId="164" fontId="6" fillId="0" borderId="0" xfId="4" applyFont="1" applyBorder="1" applyAlignment="1" applyProtection="1">
      <alignment horizontal="center" vertical="center"/>
    </xf>
    <xf numFmtId="0" fontId="6" fillId="0" borderId="0" xfId="3" applyFont="1" applyAlignment="1">
      <alignment horizontal="center" vertical="center"/>
    </xf>
    <xf numFmtId="0" fontId="4" fillId="3" borderId="2" xfId="3" applyFont="1" applyFill="1" applyBorder="1" applyAlignment="1">
      <alignment horizontal="center" vertical="center"/>
    </xf>
    <xf numFmtId="164" fontId="4" fillId="3" borderId="2" xfId="4" applyFont="1" applyFill="1" applyBorder="1" applyAlignment="1" applyProtection="1">
      <alignment horizontal="center" vertical="center"/>
    </xf>
    <xf numFmtId="44" fontId="0" fillId="5" borderId="2" xfId="1" applyFont="1" applyFill="1" applyBorder="1" applyAlignment="1">
      <alignment horizontal="center" vertical="center"/>
    </xf>
    <xf numFmtId="10" fontId="0" fillId="5" borderId="2" xfId="0" applyNumberFormat="1" applyFill="1" applyBorder="1" applyAlignment="1">
      <alignment horizontal="center" vertical="center"/>
    </xf>
    <xf numFmtId="9" fontId="0" fillId="5" borderId="2" xfId="0" applyNumberFormat="1" applyFill="1" applyBorder="1" applyAlignment="1">
      <alignment horizontal="center" vertical="center"/>
    </xf>
    <xf numFmtId="44" fontId="0" fillId="7" borderId="2" xfId="1" applyFont="1" applyFill="1" applyBorder="1" applyAlignment="1">
      <alignment horizontal="center" vertical="center"/>
    </xf>
    <xf numFmtId="9" fontId="0" fillId="7" borderId="2" xfId="0" applyNumberFormat="1" applyFill="1" applyBorder="1" applyAlignment="1">
      <alignment horizontal="center" vertical="center"/>
    </xf>
    <xf numFmtId="10" fontId="0" fillId="7" borderId="2" xfId="0" applyNumberFormat="1" applyFill="1" applyBorder="1" applyAlignment="1">
      <alignment horizontal="center" vertical="center"/>
    </xf>
    <xf numFmtId="0" fontId="0" fillId="0" borderId="2" xfId="0" applyBorder="1" applyAlignment="1">
      <alignment horizontal="center" vertical="center"/>
    </xf>
    <xf numFmtId="44" fontId="0" fillId="0" borderId="2" xfId="1" applyFont="1" applyFill="1" applyBorder="1" applyAlignment="1">
      <alignment horizontal="center" vertical="center"/>
    </xf>
    <xf numFmtId="9" fontId="0" fillId="0" borderId="2" xfId="0" applyNumberFormat="1" applyBorder="1" applyAlignment="1">
      <alignment horizontal="center" vertical="center"/>
    </xf>
    <xf numFmtId="4" fontId="7" fillId="0" borderId="2" xfId="0" applyNumberFormat="1" applyFont="1" applyBorder="1" applyAlignment="1">
      <alignment vertical="center" wrapText="1"/>
    </xf>
    <xf numFmtId="44" fontId="0" fillId="0" borderId="2" xfId="0" applyNumberFormat="1" applyBorder="1" applyAlignment="1">
      <alignment horizontal="center" vertical="center"/>
    </xf>
    <xf numFmtId="44" fontId="0" fillId="0" borderId="2" xfId="1" applyFont="1" applyBorder="1" applyAlignment="1">
      <alignment horizontal="center" vertical="center"/>
    </xf>
    <xf numFmtId="9" fontId="8" fillId="0" borderId="2" xfId="2" applyFont="1" applyBorder="1"/>
    <xf numFmtId="9" fontId="0" fillId="0" borderId="2" xfId="2" applyFont="1" applyBorder="1" applyAlignment="1">
      <alignment horizontal="center" vertical="center"/>
    </xf>
    <xf numFmtId="0" fontId="4" fillId="0" borderId="0" xfId="3" applyFont="1" applyAlignment="1">
      <alignment horizontal="center" vertical="center"/>
    </xf>
    <xf numFmtId="164" fontId="4" fillId="0" borderId="0" xfId="4" applyFont="1" applyBorder="1" applyAlignment="1" applyProtection="1">
      <alignment horizontal="center" vertical="center"/>
    </xf>
    <xf numFmtId="0" fontId="2" fillId="2" borderId="0" xfId="0" applyFont="1" applyFill="1" applyAlignment="1">
      <alignment horizontal="left"/>
    </xf>
    <xf numFmtId="2" fontId="5" fillId="0" borderId="0" xfId="3" applyNumberFormat="1" applyFont="1" applyAlignment="1">
      <alignment horizontal="center" vertical="center"/>
    </xf>
    <xf numFmtId="2" fontId="6" fillId="0" borderId="0" xfId="3" applyNumberFormat="1" applyFont="1" applyAlignment="1">
      <alignment horizontal="left" vertical="center"/>
    </xf>
    <xf numFmtId="2" fontId="4" fillId="0" borderId="1" xfId="3" applyNumberFormat="1" applyFont="1" applyBorder="1" applyAlignment="1">
      <alignment horizontal="center" vertical="center"/>
    </xf>
    <xf numFmtId="0" fontId="7" fillId="4" borderId="2" xfId="0" applyFont="1" applyFill="1" applyBorder="1" applyAlignment="1">
      <alignment horizontal="center" vertical="center" wrapText="1"/>
    </xf>
    <xf numFmtId="4" fontId="7" fillId="4" borderId="2" xfId="0" applyNumberFormat="1"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6" borderId="2" xfId="0" applyFont="1" applyFill="1" applyBorder="1" applyAlignment="1">
      <alignment horizontal="center" vertical="center" wrapText="1"/>
    </xf>
    <xf numFmtId="4" fontId="7" fillId="6" borderId="2" xfId="0" applyNumberFormat="1" applyFont="1" applyFill="1" applyBorder="1" applyAlignment="1">
      <alignment horizontal="center" vertical="center" wrapText="1"/>
    </xf>
    <xf numFmtId="0" fontId="7" fillId="0" borderId="2" xfId="0" applyFont="1" applyBorder="1" applyAlignment="1">
      <alignment horizontal="center" vertical="center" wrapText="1"/>
    </xf>
    <xf numFmtId="4" fontId="7" fillId="0" borderId="2" xfId="0" applyNumberFormat="1" applyFont="1" applyBorder="1" applyAlignment="1">
      <alignment horizontal="center" vertical="center" wrapText="1"/>
    </xf>
    <xf numFmtId="0" fontId="0" fillId="0" borderId="0" xfId="0" applyAlignment="1">
      <alignment horizontal="center" vertical="center" wrapText="1"/>
    </xf>
  </cellXfs>
  <cellStyles count="5">
    <cellStyle name="Moeda" xfId="1" builtinId="4"/>
    <cellStyle name="Moeda 2" xfId="4" xr:uid="{094F88E1-B7CC-4A5B-8A96-79280D47593D}"/>
    <cellStyle name="Normal" xfId="0" builtinId="0"/>
    <cellStyle name="Normal 3" xfId="3" xr:uid="{9608CBD0-CD48-43A9-A78C-E418BFADB413}"/>
    <cellStyle name="Porcentagem"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theme" Target="theme/theme1.xml"/><Relationship Id="rId47" Type="http://schemas.microsoft.com/office/2017/06/relationships/rdRichValue" Target="richData/rdrichvalue.xml"/><Relationship Id="rId50" Type="http://schemas.openxmlformats.org/officeDocument/2006/relationships/calcChain" Target="calcChain.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sheetMetadata" Target="metadata.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microsoft.com/office/2017/06/relationships/rdRichValueTypes" Target="richData/rdRichValueType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styles" Target="styles.xml"/><Relationship Id="rId48" Type="http://schemas.microsoft.com/office/2017/06/relationships/rdRichValueStructure" Target="richData/rdrichvaluestructure.xml"/><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microsoft.com/office/2022/10/relationships/richValueRel" Target="richData/richValueRel.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1" Type="http://schemas.openxmlformats.org/officeDocument/2006/relationships/worksheet" Target="worksheets/sheet1.xml"/><Relationship Id="rId6"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ng_aroldo\Meus%20documentos\GEOSOLO\PAVIMENT_VG\Med_5_marajoa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Z://834%20-%20Constru&#231;&#227;o%20de%20CRAS%20-%20CR%201091779-72%20(952091)%20-%20Bel&#233;m/07.%20Enviados/PO_UBS_CRAS-BELEM_A_MODELO(Recuperado%20Automaticament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lcl\lcl\Usuarios\Neuza\HGMJusti&#231;aFederaCabedelo\PLANILHAComposi&#231;&#242;esTP05.2005Cabedel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OTESE031\Usuarios\DOC\Micro_ASHFORD\PLANILHAS%202001%20(TUDO)\PROJETO%20ALVORADA%202\ALVORADA%20COMPLETO\E.E%20E.F.M.%20de%20Alcantil%20-%20Alcanti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servidor\Meus%20Documentos\FV-DNER.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servidor\0798\TECNICO\TEACOMP\LOTE06\P09\P10\RELAT61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guaribe\c\TEMP\Fabio\Campanario_agua\Campanario\Agua\Volume4e5\Memorial-Orcamneto\Orc_Automacao%20agu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idor\projetos\Projeto%20Alvorada\Projeto%20B&#225;sico%20Croat&#225;\&#193;gua\quadros\Orca_Esgoto_Col&#244;nia%202a%20ETAP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DMUNDO\d\LICITA&#199;&#213;ES%20ENCERRADAS%20OU%20%20CONCLU&#205;DAS\UFRN%20-%20CONCORRENCIA%2003-2010%20DIA%2004-06-2010%20AS%2009HS%20-%20LINHA%2069KV\PLANILHA-UFRN%20CC-03-R0%20=%20PR&#199;%20+%2030%2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76c4d075933d6b41/&#193;rea%20de%20Trabalho/ANDR&#201;IA/SAD/CRECHE/LOTES/REV05/C.U.%20LOT"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idorlcl\lcl\Licita&#231;&#245;es\CLIENTES\ATECEL\Licita&#231;&#245;es\Elementos\CGrandeZO_Colinas\Or&#231;amento\CGrande_Colinas%20do%20Sol_Or&#231;aBas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lcl\lcl\CLIENTES\ATECEL\Licita&#231;&#245;es\Elementos\CGrandeZO_Colinas\Or&#231;amento\CGrande_Colinas%20do%20Sol_Or&#231;aBase.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idor\projetos\Projeto%20Alvorada\Projeto%20B&#225;sico%20Croat&#225;\&#193;gua\Quantitativos\Or&#231;amento%20&#193;gua%20Croat&#225;.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PROJETOS/SISTEMA%20DE%20ABASTECIMENTO%20DE%20AGUA%20DA%20R.M.%20DE%20BELEM-PA/DIVERSOS/DIMI/Adutora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rvidor\iramiltonassessoria\2009\PREFEITURAS\Matur&#233;ia\Banco%20de%20sementes%200276650-94\PROJETO%20COMPLETO(AGOSTO)\OR&#199;AMENTO%20matureia%20corrigido%20(DEZ%2020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ngenharia01\D-eng01\Meus%20documentos_Eng%201D\PREFEITURAS%20MUNICIPAIS%20ENG.%201\Joao%20Pessoa\JO&#195;O%20PESSOA%202005\Al&#231;a%20Beira%20Rio_2004\relat&#243;rio\Der\DER\PB008norte\Pb008n-RelFinal01\Pb008n-RelFinal01-Dimens&amp;ComparaPavim.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76c4d075933d6b41/&#193;rea%20de%20Trabalho/ANDR&#201;IA/SAD/CRECHE/LOTES/REV05/C.B"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rvidorlcl\lcl\PROJETOS%20DIVERSOS\Agua-Porto%20Velho\A.G.%20Resposta_ADM\Administra&#231;&#227;o%20Loc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eo_19654\DEINFRA\Licita&#231;&#245;es\EM%20AB&#205;LIO%20GOMES\LICITA&#199;&#195;O%20-%20EM%20AB&#205;LIO%20GOMES\OR&#199;AMENTO\01-ORCAMENTO\ORC_LIC_EM_ABILIO_GOMES_DES_R00.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Maysa\c\INTERNET\Eudora\Attach\SBLO_PcP-AmpTPS_fora_CL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uiz1\c\EXCEL\CECAV\OR&#199;CILNI.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idor\iramiltonassessoria\2010\PREFEITURAS%202010\Cacimba%20de%20Areia\Caixa\CV%20Caixa%20Campo%20140.000,00\AMPLIAC&#195;O%20DO%20CAMPO%20DE%20FUTEBOL%20(140.000,0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ivtec\djalma\Meus%20Documentos\Djalma\Composi&#231;&#227;o%20de%20pre&#231;os\PRE&#199;O95.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ivtec\djalma\Meus%20Documentos\Djalma\Composi&#231;&#227;o%20de%20pre&#231;os\Composi&#231;&#227;o%20b&#225;sica95.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projetos\Documents%20and%20Settings\usuario\Configura&#231;&#245;es%20locais\Temporary%20Internet%20Files\Content.IE5\LDHREEBU\MC%20-%20AI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J://EDUARDO%20ALVES/Sinapi/C&#193;LCULO%20DE%20TAXAS_HABITE-SE%20E%20ALVAR&#19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lcl\lcl\1Projetos%20Oficiais\1CEHAP%20-%20Promoradia%202005\15%20-%20OR&#199;AMENTOS\Caixa%20definitivo\11%20-%20Uira&#250;na%20e%2010%20outros\11.9%20Or&#231;%20-%20PO&#199;O%20JOS&#201;%20DE%20MOURA%20-%20caixa2%20v2.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lcl\lcl\Usuarios\Neuza\CeltaConst.Empreend.Caico%20RN\Composi&#231;&#242;esEEAugustoSeverolRN.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elipe\TRANSP_M1\Meus%20documentos\MATADOURO%20DE%20PEIXINHOS\ORCA\OR0212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6A39D699\Planilha%20Or&#231;ament&#225;ria%20Gin&#225;sio%20de%20Santa%20Gertrudes_ADITAMENTO_fi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I://EUSTAQUIO/Tecnica%20%201%20recuperado/Programa%20RECURSOS%20PR&#211;PRIOS%20DO%20ESTADO%20-%20MTL/JO&#195;O%20PESSOA_CIDADE%20VERDE_197%20u.h/Desmatamento%20e%20Arruamento_OR&#199;AMENTO%20AN&#193;LISE%20CAIXA_BASE%2011.2008_Or&#231;aLicit_05.10.2009.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p\programas\Documents%20and%20Settings\C%20arlos%20%20Machado\My%20Documents\Disco%201\BR-262-MS(3)\Anexos%20PGQ.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er-emp\AEG-OLD$\ar250\Projetos\Esta&#231;&#227;o%20Ci&#234;ncia%20-%20Niemeyer\Or&#231;amento\Or&#231;amento%20Final\Estacao%20Ciencia%20Or&#231;amento%20Concorr&#234;ncia%20012-200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p\programas\PATO%20-%20BR%20-%20425%20aditiv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rvidorlcl\lcl\PROJETOS%20DIVERSOS\Agua-Porto%20Velho\A.G.%20Resposta_ADM\Adm%20Local%20-%20Porto%20Velh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A://LEONARDO/01_SEDUC/01_Boletins/Boletim%20Abril%202005_R0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idorlcl\lcl\Documents%20and%20Settings\Home\Meus%20documentos\Consorcio\PLANEJAMENTO%20SANEAR%20PARA&#205;BA\Medi&#231;&#245;es%20CAGEPA\Modelo%20para%20Medi&#231;&#227;o\Modelo_Medi&#231;&#227;o_Cristo.xls" TargetMode="External"/></Relationships>
</file>

<file path=xl/externalLinks/_rels/externalLink40.xml.rels><?xml version="1.0" encoding="UTF-8" standalone="yes"?>
<Relationships xmlns="http://schemas.openxmlformats.org/package/2006/relationships"><Relationship Id="rId1" Type="http://schemas.microsoft.com/office/2006/relationships/xlExternalLinkPath/xlPathMissing" Target="repeated%20header"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
      <sheetName val="MED_5"/>
      <sheetName val="REL MED_5"/>
      <sheetName val="Relatório-1ª med."/>
      <sheetName val="DRENA"/>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 Prel."/>
      <sheetName val="Capa"/>
      <sheetName val="Encargos"/>
      <sheetName val="BDI"/>
      <sheetName val="BDI fornecimento"/>
      <sheetName val="Cotação"/>
      <sheetName val="relatorio Conde "/>
      <sheetName val="Composição"/>
      <sheetName val="Resumo_Pavim"/>
      <sheetName val="Gráfico1"/>
      <sheetName val="Gráfico2"/>
      <sheetName val="M.Cálc.Quant."/>
      <sheetName val="Plan.Orçam."/>
      <sheetName val="Plan. Orçam. Resumo"/>
      <sheetName val="QCI"/>
      <sheetName val="Cronog CP financeira"/>
      <sheetName val="Crono auxiliar"/>
      <sheetName val="Dados_Intesidade"/>
      <sheetName val="DADOS"/>
      <sheetName val="Eventograma_e_Quantitativos"/>
      <sheetName val="Detalhamento"/>
      <sheetName val="Cronograma"/>
      <sheetName val="PLE"/>
      <sheetName val="Resumo_de_Acompanhamento"/>
      <sheetName val="Agrup.Eventos"/>
      <sheetName val="Sinapi_Comp-07.2023"/>
      <sheetName val="Sinapi_Insum-07.2023"/>
      <sheetName val="DER"/>
      <sheetName val="GIDUR"/>
      <sheetName val="ART"/>
      <sheetName val="CronoPre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Quadro + Gráfico"/>
      <sheetName val="RELATA"/>
      <sheetName val="Cálculo"/>
      <sheetName val="Custo do CM-30"/>
      <sheetName val="memória de calculo_liquida"/>
      <sheetName val="Preços"/>
      <sheetName val="Desp. Apoio"/>
      <sheetName val="CRON.NOVO.ARIPUANA"/>
      <sheetName val="Viga_Benkellman"/>
      <sheetName val="Conc 20"/>
      <sheetName val="Proposta"/>
      <sheetName val="Carimbo de Nota"/>
      <sheetName val="Fresagem de Pista Ago-98"/>
      <sheetName val="P3"/>
      <sheetName val="PLANILHA ATUALIZADA"/>
      <sheetName val="Auxiliar"/>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Tela"/>
      <sheetName val="Atualizacao"/>
      <sheetName val="Chuvas"/>
      <sheetName val="Medição"/>
      <sheetName val="COMPOS1"/>
      <sheetName val="PRO_08"/>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RESUMO_AUT1"/>
      <sheetName val="Custo da Imprimação"/>
      <sheetName val="Custo da Pintura de Ligação"/>
      <sheetName val="PROJETO"/>
      <sheetName val="RP-1 SB (3)"/>
      <sheetName val="Resumo Financeiro"/>
      <sheetName val=""/>
      <sheetName val="ROSTO"/>
      <sheetName val="7CONT FIN"/>
      <sheetName val="DG"/>
      <sheetName val="Entrada de Dados"/>
      <sheetName val="Ofício"/>
      <sheetName val="Dados do Contrato"/>
      <sheetName val="Boletim"/>
      <sheetName val="Resumo"/>
      <sheetName val="MT-358 Sin.Hor."/>
      <sheetName val="MT-358 Sin.Vert."/>
      <sheetName val="MT-358 Disp. Aux."/>
      <sheetName val="MT 220 Disp Aux"/>
      <sheetName val="Controle financeiro"/>
      <sheetName val="Linear"/>
      <sheetName val="Vert. item 1"/>
      <sheetName val="Horizontal"/>
      <sheetName val="Vertical"/>
      <sheetName val="Seg. e Canalizacao"/>
      <sheetName val="RELATÓRIO FOTOGRAFICO"/>
      <sheetName val="Pluviometria"/>
      <sheetName val="RESUMO DE DIÁRIO DE OBRAS"/>
      <sheetName val="Reajuste"/>
      <sheetName val="Cont.fin. Reajustamento"/>
      <sheetName val="Resumo Geral"/>
      <sheetName val="BANCO"/>
      <sheetName val="Teor"/>
      <sheetName val="Equipamentos"/>
      <sheetName val="Acostamento - 129 - 122+10 LE"/>
      <sheetName val="Acostam. - 122+10 a 112 +10 LE"/>
      <sheetName val="Acost. 112+10 - 102"/>
      <sheetName val="Acost. 101+10 a 92 - LE"/>
      <sheetName val="Acost. 91+10 a 82 - LE"/>
      <sheetName val="ACOST. EST.81+10 A 72"/>
      <sheetName val="ACOST. EST. 71+10 A 62"/>
      <sheetName val="ACOST. Est. 61+10 a 52 - LE"/>
      <sheetName val="ACOST. 51+10 - 42"/>
      <sheetName val="ACOST. EST. 41+10 - 32 LE"/>
      <sheetName val="ACOST. 31+10 - 22 - LE"/>
      <sheetName val="acost . 21 - 12 "/>
      <sheetName val="Acost . 12 - 3"/>
      <sheetName val="Est. 31+10 a Est. 24+10 - LE"/>
      <sheetName val="Est. 42+10 a 32 -LE"/>
      <sheetName val="Est. 51 - Est. 43 - LD"/>
      <sheetName val="Est. 42 - Est. 37 - LD"/>
      <sheetName val="Est. 36 a Est. 31 - LD"/>
      <sheetName val="Est.38 - Est. 34 - EIXO"/>
      <sheetName val="Est. 33 - Est. 24 - EIXO"/>
      <sheetName val="Est. 24 - Est. 19 - completa"/>
      <sheetName val="EST. 18+10 A EST. 14 - COMPLETA"/>
      <sheetName val="Est. 51 a Est. 43 - LE - 14.50 "/>
      <sheetName val="EST. 13 +10 - EST. 10 - COMPL."/>
      <sheetName val="Est. 9 - Est. 5 - Completa"/>
      <sheetName val="Est. 4 a Est. 0 - completo"/>
      <sheetName val="BD"/>
      <sheetName val="TABELAS"/>
      <sheetName val="Read Me!"/>
      <sheetName val="NF 131"/>
      <sheetName val="RED.-EXP."/>
      <sheetName val="BOCAIS"/>
      <sheetName val="LEQ"/>
      <sheetName val="Planejamento Detalh"/>
      <sheetName val="Relatório-1ª med."/>
      <sheetName val="Curva S Financeira"/>
      <sheetName val="Viga_Benkellman1"/>
      <sheetName val="Estudo_Estatístico1"/>
      <sheetName val="Pro_-_10_norma_A1"/>
      <sheetName val="Pró_-_11_norma_B1"/>
      <sheetName val="Resumo_subtrechos_homgêneos1"/>
      <sheetName val="Demonstrativo_Dimensionamento1"/>
      <sheetName val="Camadas_Mat__Distintos1"/>
      <sheetName val="Custo_do_CM-301"/>
      <sheetName val="Quadro_+_Gráfico1"/>
      <sheetName val="memória_de_calculo_liquida1"/>
      <sheetName val="Desp__Apoio1"/>
      <sheetName val="Carimbo_de_Nota"/>
      <sheetName val="Fresagem_de_Pista_Ago-98"/>
      <sheetName val="PLANILHA_ATUALIZADA"/>
      <sheetName val="RP-1_SB_(3)"/>
      <sheetName val="Conc_20"/>
      <sheetName val="CRON_NOVO_ARIPUANA"/>
      <sheetName val="SUMÁRIO_GERAL"/>
      <sheetName val="CAPA_CD"/>
      <sheetName val="Encargos_Sociais"/>
      <sheetName val="Quadro_Bueiros"/>
      <sheetName val="MP_CUB"/>
      <sheetName val="CBR_Jazida"/>
      <sheetName val="Custo_da_Imprimação"/>
      <sheetName val="Custo_da_Pintura_de_Ligação"/>
      <sheetName val="Resumo_Geral"/>
      <sheetName val="Resumo_Financeiro"/>
      <sheetName val="7CONT_FIN"/>
      <sheetName val="Planilha orçamentária da PMJ"/>
      <sheetName val="Imai03"/>
      <sheetName val="DIPRVS12"/>
      <sheetName val="Relatório-1ª_med_"/>
      <sheetName val="Índices DNIT"/>
      <sheetName val="INFO"/>
      <sheetName val="TR.01"/>
      <sheetName val="TR.02"/>
      <sheetName val="CPU (BET.)"/>
      <sheetName val="CRONO"/>
      <sheetName val="SERV."/>
      <sheetName val="EQUIP."/>
      <sheetName val="MAT."/>
      <sheetName val="MDO"/>
      <sheetName val="TRANSP."/>
      <sheetName val="GLOBAL.01"/>
      <sheetName val="HOR"/>
      <sheetName val="FLUXO - EXECUÇÃO PRÓPRIA"/>
      <sheetName val="TPU-MARÇO_2002"/>
      <sheetName val="DADOS"/>
      <sheetName val="mat"/>
      <sheetName val="ANALISES.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IÇÃO"/>
      <sheetName val="PlanilhaAmpliação"/>
      <sheetName val="BDI25"/>
      <sheetName val="EncSociais "/>
    </sheetNames>
    <sheetDataSet>
      <sheetData sheetId="0" refreshError="1"/>
      <sheetData sheetId="1" refreshError="1"/>
      <sheetData sheetId="2" refreshError="1"/>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or Out_ 2001 _ BDI_20_ Ajust"/>
      <sheetName val="Refor Out. 2001 - BDI=20% Ajust"/>
      <sheetName val="Biblioteca Out. 2001 - BDI=20%"/>
      <sheetName val=" Salas OUT 2001 COM BDI 20%"/>
      <sheetName val="Lab cienc nat BRASILIA"/>
      <sheetName val="CRONOGRAMA - 120 Dias"/>
      <sheetName val="Refor_Out__2001_-_BDI=20%_Ajust"/>
      <sheetName val="Biblioteca_Out__2001_-_BDI=20%"/>
      <sheetName val="_Salas_OUT_2001_COM_BDI_20%"/>
      <sheetName val="Lab_cienc_nat_BRASILIA"/>
      <sheetName val="CRONOGRAMA_-_120_Dias"/>
      <sheetName val="Refor_Out__2001___BDI_20__Ajust"/>
      <sheetName val="Refor_Out__2001_-_BDI=20%_Ajus1"/>
      <sheetName val="Biblioteca_Out__2001_-_BDI=20%1"/>
      <sheetName val="_Salas_OUT_2001_COM_BDI_20%1"/>
      <sheetName val="Lab_cienc_nat_BRASILIA1"/>
      <sheetName val="CRONOGRAMA_-_120_Dias1"/>
      <sheetName val="Refor_Out__2001___BDI_20__Ajus1"/>
      <sheetName val="Refor_Out__2001_-_BDI=20%_Ajus2"/>
      <sheetName val="Biblioteca_Out__2001_-_BDI=20%2"/>
      <sheetName val="_Salas_OUT_2001_COM_BDI_20%2"/>
      <sheetName val="Lab_cienc_nat_BRASILIA2"/>
      <sheetName val="CRONOGRAMA_-_120_Dias2"/>
      <sheetName val="Refor_Out__2001___BDI_20__Ajus2"/>
      <sheetName val="Planilha_de_Contrato"/>
      <sheetName val="MC 01"/>
      <sheetName val="Planilha1"/>
      <sheetName val="COMPOSIÇÃ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RBE ACT mi"/>
      <sheetName val="PRO-08"/>
      <sheetName val="RESUMO TOTAL LOTE"/>
      <sheetName val="BR 146"/>
      <sheetName val="PLANILHA ATUALIZADA"/>
      <sheetName val="Vínculo (2)"/>
      <sheetName val="DADOS"/>
      <sheetName val="TransComerc_Basc10m³"/>
      <sheetName val="TapaBuraco"/>
      <sheetName val="PLANILHA CONTRATUAL"/>
      <sheetName val="Equipamentos"/>
      <sheetName val="Quadro Geral"/>
      <sheetName val="PRO_08"/>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 val="Capa Caract_ Seg_"/>
      <sheetName val="Teor"/>
      <sheetName val="Serviços"/>
      <sheetName val="Especif"/>
      <sheetName val="RESUMO_AUT1"/>
      <sheetName val="Plan1"/>
      <sheetName val="RESUMO DE MEDIÇÃO"/>
      <sheetName val="C"/>
      <sheetName val="FV-DNER"/>
      <sheetName val="orçamento_glob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_ORIGINAL"/>
      <sheetName val="RESUMO_AUT1"/>
      <sheetName val="PROJETO"/>
      <sheetName val="DADOS"/>
      <sheetName val="TransComerc_Basc10m³"/>
      <sheetName val="TapaBuraco"/>
      <sheetName val="eq"/>
      <sheetName val="mo"/>
      <sheetName val="Teor"/>
      <sheetName val="lista_comp"/>
      <sheetName val="Serviços"/>
      <sheetName val="RELAT610"/>
      <sheetName val="PQ"/>
      <sheetName val="Página 16"/>
      <sheetName val="QuQuant"/>
      <sheetName val="Planilha Original"/>
      <sheetName val="CARTA PROPO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TR1"/>
      <sheetName val="UTR 2"/>
      <sheetName val="UTR3"/>
      <sheetName val="UTR4"/>
      <sheetName val="UTR5"/>
      <sheetName val="CANT_OBRAS"/>
      <sheetName val="AQU TERRENO-"/>
      <sheetName val="ESTA ELEVATÓRIA_"/>
      <sheetName val="EMISSÁRIO_"/>
      <sheetName val="ligação predial"/>
      <sheetName val="REDE COLETORA"/>
      <sheetName val="450"/>
      <sheetName val="FRETE"/>
      <sheetName val="PRO-0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_OBRAS"/>
      <sheetName val="ligação predial"/>
      <sheetName val="REDE COLETORA"/>
      <sheetName val="ESTA ELEVATÓRIA_"/>
      <sheetName val="EMISSÁRIO_"/>
      <sheetName val="AQU TERRENO-"/>
      <sheetName val="RESUMO"/>
      <sheetName val="AQU TERRENO_"/>
      <sheetName val="450"/>
      <sheetName val="cotações"/>
      <sheetName val="Administração de obra"/>
      <sheetName val="MAR01"/>
      <sheetName val="refor out_ 2001 _ bdi_20_ ajust"/>
      <sheetName val="UTR 2"/>
      <sheetName val="C.U"/>
      <sheetName val="Sheet1"/>
    </sheetNames>
    <sheetDataSet>
      <sheetData sheetId="0" refreshError="1">
        <row r="8">
          <cell r="H8">
            <v>15099.060000000001</v>
          </cell>
        </row>
      </sheetData>
      <sheetData sheetId="1" refreshError="1">
        <row r="9">
          <cell r="H9">
            <v>87735.12</v>
          </cell>
        </row>
        <row r="19">
          <cell r="H19">
            <v>33993.180000000008</v>
          </cell>
        </row>
      </sheetData>
      <sheetData sheetId="2" refreshError="1">
        <row r="9">
          <cell r="H9">
            <v>327265.86999999994</v>
          </cell>
        </row>
        <row r="67">
          <cell r="H67">
            <v>90106.86</v>
          </cell>
        </row>
      </sheetData>
      <sheetData sheetId="3" refreshError="1">
        <row r="9">
          <cell r="H9">
            <v>30966.526499999996</v>
          </cell>
        </row>
        <row r="106">
          <cell r="H106">
            <v>49744.2</v>
          </cell>
        </row>
        <row r="143">
          <cell r="H143">
            <v>18679.9211</v>
          </cell>
        </row>
      </sheetData>
      <sheetData sheetId="4" refreshError="1">
        <row r="9">
          <cell r="H9">
            <v>797.15</v>
          </cell>
        </row>
        <row r="39">
          <cell r="H39">
            <v>754.13</v>
          </cell>
        </row>
        <row r="50">
          <cell r="H50">
            <v>6502.5400000000009</v>
          </cell>
        </row>
        <row r="80">
          <cell r="H80">
            <v>3995.81</v>
          </cell>
        </row>
      </sheetData>
      <sheetData sheetId="5" refreshError="1">
        <row r="9">
          <cell r="H9">
            <v>12000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_Linha 69kV"/>
      <sheetName val="COMPOSIÇÃO"/>
      <sheetName val="Crono_Linha 69kV"/>
      <sheetName val="LEIS SOCIAIS"/>
      <sheetName val="BDI"/>
      <sheetName val="utr 2"/>
      <sheetName val="INSUMOS"/>
    </sheetNames>
    <sheetDataSet>
      <sheetData sheetId="0" refreshError="1"/>
      <sheetData sheetId="1" refreshError="1">
        <row r="10">
          <cell r="I10">
            <v>-0.3</v>
          </cell>
        </row>
      </sheetData>
      <sheetData sheetId="2" refreshError="1"/>
      <sheetData sheetId="3" refreshError="1"/>
      <sheetData sheetId="4" refreshError="1"/>
      <sheetData sheetId="5" refreshError="1"/>
      <sheetData sheetId="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
      <sheetName val="INSUMOS"/>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sheetName val="QCI"/>
      <sheetName val="Cronograma"/>
      <sheetName val="ORÇAM. - ÁGUA"/>
      <sheetName val="ORÇAM. - ESGOTO"/>
      <sheetName val="QUADRO QUANT. ESGOTO"/>
      <sheetName val="ORÇAM. - ELÉTRICO"/>
      <sheetName val="BASE"/>
      <sheetName val="Sub-base"/>
      <sheetName val="Regula"/>
      <sheetName val="CANT_OBRAS"/>
      <sheetName val="AQU TERRENO-"/>
      <sheetName val="ESTA ELEVATÓRIA_"/>
      <sheetName val="EMISSÁRIO_"/>
      <sheetName val="ligação predial"/>
      <sheetName val="REDE COLETORA"/>
    </sheetNames>
    <sheetDataSet>
      <sheetData sheetId="0" refreshError="1">
        <row r="5">
          <cell r="F5">
            <v>362</v>
          </cell>
          <cell r="I5">
            <v>30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sheetName val="QCI"/>
      <sheetName val="Cronograma"/>
      <sheetName val="ORÇAM. - ÁGUA"/>
      <sheetName val="ORÇAM. - ESGOTO"/>
      <sheetName val="QUADRO QUANT. ESGOTO"/>
      <sheetName val="ORÇAM. - ELÉTRICO"/>
      <sheetName val="INSUMOS"/>
      <sheetName val="utequip"/>
    </sheetNames>
    <sheetDataSet>
      <sheetData sheetId="0" refreshError="1">
        <row r="5">
          <cell r="F5">
            <v>362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A - Canteiro de Obra"/>
      <sheetName val="B - Captação_Elevação 1a Etapa "/>
      <sheetName val="C - Captação_Elevação 2a Etapa "/>
      <sheetName val="D -Adutora OK"/>
      <sheetName val="E - Reservatório Apoiado OK"/>
      <sheetName val="F - Estação de Tratamento"/>
      <sheetName val="G - Rede de Distribuição OK"/>
      <sheetName val="H - Ligação Predial OK"/>
      <sheetName val="I - Escritório de Operações OK"/>
      <sheetName val="B _ Captação_Elevação 1a Etapa "/>
      <sheetName val="Orcamento"/>
      <sheetName val="DETALHADO"/>
      <sheetName val="C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tico"/>
      <sheetName val="QUANT.SERVIÇO"/>
      <sheetName val="Resumo A"/>
      <sheetName val="Planilha Orcamentaria"/>
      <sheetName val="Planilha Orcamentaria (2)"/>
      <sheetName val="Augusto M. FoFo"/>
      <sheetName val="Lote 02 FoF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DE CUSTOS"/>
      <sheetName val="BCO DE SEMENTES CORRETA"/>
      <sheetName val="QUADRA MULTI_USO"/>
      <sheetName val="CTO DE ATIVIDADES CORRETO"/>
      <sheetName val="ORÇAMENTO GLOBAL"/>
      <sheetName val="FOSSA e SUMIDOURO"/>
      <sheetName val="Orçamento Banco em Alvenaria"/>
      <sheetName val="Orçamento Cisterna"/>
      <sheetName val="COMPOSIÇÃO _FOSSA E SUMIDOURO_"/>
      <sheetName val="elétrico com códigos_3_"/>
      <sheetName val="QCI FINAL"/>
      <sheetName val="CRONOGRAMA GLOBAL"/>
      <sheetName val="CRON. GLOBAL S EQUIPA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çosNoPrint"/>
      <sheetName val="ComparaQuantNoPrint"/>
      <sheetName val="TodasTraf-2011-NoPrint"/>
      <sheetName val="TrafPb008"/>
      <sheetName val="PavPb008"/>
      <sheetName val="TrafPb027"/>
      <sheetName val="PavPb027"/>
      <sheetName val="TrafPb033(1)"/>
      <sheetName val="PavPb033(1)"/>
      <sheetName val="TrafPb033(2)"/>
      <sheetName val="PavPb033(2)"/>
      <sheetName val="TrafPb059(1)"/>
      <sheetName val="PavPb059(1)"/>
      <sheetName val="TrafPb059(2)"/>
      <sheetName val="PavPb059(2)"/>
      <sheetName val="TrafPb061"/>
      <sheetName val="PavPb061"/>
      <sheetName val="TrafPb065"/>
      <sheetName val="PavPb065"/>
      <sheetName val="TodasTraf-2000-NoPrint"/>
      <sheetName val="Br101-NoPrint"/>
      <sheetName val="TrafAnual-NoPrint"/>
      <sheetName val="TrafContExpan-NoPrint"/>
      <sheetName val="PavComplNoPrint"/>
      <sheetName val="Principal"/>
      <sheetName val="Pb008n-RelFinal01-Dimens&amp;Compar"/>
      <sheetName val="INSUMOS"/>
      <sheetName val="COMPOSIÇÃO"/>
      <sheetName val="Sheet1"/>
      <sheetName val="SIIG 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7">
          <cell r="C7" t="str">
            <v>TRECHO</v>
          </cell>
          <cell r="D7" t="str">
            <v>CARRO DE PASSEIO</v>
          </cell>
          <cell r="E7" t="str">
            <v>ÔNIBUS</v>
          </cell>
          <cell r="F7" t="str">
            <v>CAMINHÃO 2C</v>
          </cell>
          <cell r="G7" t="str">
            <v>CAMINHÃO 3C</v>
          </cell>
          <cell r="H7" t="str">
            <v xml:space="preserve">SEMIREB. 2S2       </v>
          </cell>
          <cell r="I7" t="str">
            <v>SEMIREB. 2S3</v>
          </cell>
          <cell r="J7" t="str">
            <v>SEMIREB. 3S2</v>
          </cell>
          <cell r="K7" t="str">
            <v>TOTAL COMERCIAL</v>
          </cell>
          <cell r="L7" t="str">
            <v>TOTAL</v>
          </cell>
        </row>
        <row r="8">
          <cell r="C8" t="str">
            <v>Div. PB-RN - Entr. BR-230 (A)</v>
          </cell>
          <cell r="D8">
            <v>2514</v>
          </cell>
          <cell r="E8">
            <v>174</v>
          </cell>
          <cell r="F8">
            <v>407</v>
          </cell>
          <cell r="G8">
            <v>494</v>
          </cell>
          <cell r="H8">
            <v>40</v>
          </cell>
          <cell r="I8">
            <v>309</v>
          </cell>
          <cell r="J8">
            <v>68</v>
          </cell>
          <cell r="K8">
            <v>1492</v>
          </cell>
          <cell r="L8">
            <v>4006</v>
          </cell>
        </row>
        <row r="9">
          <cell r="C9" t="str">
            <v>Lucena - Praia de Campina</v>
          </cell>
          <cell r="D9">
            <v>2294</v>
          </cell>
          <cell r="E9">
            <v>126</v>
          </cell>
          <cell r="F9">
            <v>396</v>
          </cell>
          <cell r="G9">
            <v>170</v>
          </cell>
          <cell r="H9">
            <v>62</v>
          </cell>
          <cell r="I9">
            <v>0</v>
          </cell>
          <cell r="J9">
            <v>0</v>
          </cell>
          <cell r="K9">
            <v>754</v>
          </cell>
          <cell r="L9">
            <v>3048</v>
          </cell>
        </row>
        <row r="10">
          <cell r="C10" t="str">
            <v>BR-101 - Lerolândia</v>
          </cell>
          <cell r="D10">
            <v>186</v>
          </cell>
          <cell r="E10">
            <v>34</v>
          </cell>
          <cell r="F10">
            <v>48</v>
          </cell>
          <cell r="G10">
            <v>49</v>
          </cell>
          <cell r="H10">
            <v>37</v>
          </cell>
          <cell r="I10">
            <v>15</v>
          </cell>
          <cell r="J10">
            <v>0</v>
          </cell>
          <cell r="K10">
            <v>183</v>
          </cell>
          <cell r="L10">
            <v>369</v>
          </cell>
        </row>
        <row r="11">
          <cell r="C11" t="str">
            <v>Praia de Campina - Rio Tinto</v>
          </cell>
          <cell r="D11">
            <v>108</v>
          </cell>
          <cell r="E11">
            <v>4</v>
          </cell>
          <cell r="F11">
            <v>11</v>
          </cell>
          <cell r="G11">
            <v>1</v>
          </cell>
          <cell r="H11">
            <v>0</v>
          </cell>
          <cell r="I11">
            <v>0</v>
          </cell>
          <cell r="J11">
            <v>0</v>
          </cell>
          <cell r="K11">
            <v>16</v>
          </cell>
          <cell r="L11">
            <v>124</v>
          </cell>
        </row>
        <row r="12">
          <cell r="C12" t="str">
            <v>Rio Tinto - BR-101</v>
          </cell>
          <cell r="D12">
            <v>69</v>
          </cell>
          <cell r="E12">
            <v>6</v>
          </cell>
          <cell r="F12">
            <v>36</v>
          </cell>
          <cell r="G12">
            <v>0</v>
          </cell>
          <cell r="H12">
            <v>4</v>
          </cell>
          <cell r="I12">
            <v>0</v>
          </cell>
          <cell r="J12">
            <v>0</v>
          </cell>
          <cell r="K12">
            <v>46</v>
          </cell>
          <cell r="L12">
            <v>115</v>
          </cell>
        </row>
        <row r="13">
          <cell r="C13" t="str">
            <v>BR-101 - Mataraca</v>
          </cell>
          <cell r="D13">
            <v>224</v>
          </cell>
          <cell r="E13">
            <v>40</v>
          </cell>
          <cell r="F13">
            <v>32</v>
          </cell>
          <cell r="G13">
            <v>102</v>
          </cell>
          <cell r="H13">
            <v>132</v>
          </cell>
          <cell r="I13">
            <v>0</v>
          </cell>
          <cell r="J13">
            <v>0</v>
          </cell>
          <cell r="K13">
            <v>306</v>
          </cell>
          <cell r="L13">
            <v>530</v>
          </cell>
        </row>
        <row r="14">
          <cell r="C14" t="str">
            <v>Mataraca - Barra de Camaratuba</v>
          </cell>
          <cell r="D14">
            <v>48</v>
          </cell>
          <cell r="E14">
            <v>4</v>
          </cell>
          <cell r="F14">
            <v>10</v>
          </cell>
          <cell r="G14">
            <v>2</v>
          </cell>
          <cell r="H14">
            <v>0</v>
          </cell>
          <cell r="I14">
            <v>0</v>
          </cell>
          <cell r="J14">
            <v>0</v>
          </cell>
          <cell r="K14">
            <v>16</v>
          </cell>
          <cell r="L14">
            <v>64</v>
          </cell>
        </row>
        <row r="15">
          <cell r="C15" t="str">
            <v>PB-065 - Camaratuba</v>
          </cell>
          <cell r="D15">
            <v>42</v>
          </cell>
          <cell r="E15">
            <v>8</v>
          </cell>
          <cell r="F15">
            <v>9</v>
          </cell>
          <cell r="G15">
            <v>2</v>
          </cell>
          <cell r="H15">
            <v>0</v>
          </cell>
          <cell r="I15">
            <v>0</v>
          </cell>
          <cell r="J15">
            <v>0</v>
          </cell>
          <cell r="K15">
            <v>19</v>
          </cell>
          <cell r="L15">
            <v>61</v>
          </cell>
        </row>
        <row r="16">
          <cell r="C16" t="str">
            <v>Mataraca - Divisa PB/RN</v>
          </cell>
          <cell r="D16">
            <v>59</v>
          </cell>
          <cell r="E16">
            <v>15</v>
          </cell>
          <cell r="F16">
            <v>15</v>
          </cell>
          <cell r="G16">
            <v>5</v>
          </cell>
          <cell r="H16">
            <v>0</v>
          </cell>
          <cell r="I16">
            <v>0</v>
          </cell>
          <cell r="J16">
            <v>0</v>
          </cell>
          <cell r="K16">
            <v>35</v>
          </cell>
          <cell r="L16">
            <v>94</v>
          </cell>
        </row>
        <row r="17">
          <cell r="C17" t="str">
            <v>Taxas  de Crescimento</v>
          </cell>
          <cell r="D17">
            <v>3.5000000000000003E-2</v>
          </cell>
          <cell r="E17">
            <v>2.5000000000000001E-2</v>
          </cell>
          <cell r="F17">
            <v>0.03</v>
          </cell>
          <cell r="G17">
            <v>0.03</v>
          </cell>
          <cell r="H17">
            <v>0.03</v>
          </cell>
          <cell r="I17">
            <v>0.03</v>
          </cell>
          <cell r="J17">
            <v>0.03</v>
          </cell>
        </row>
      </sheetData>
      <sheetData sheetId="20" refreshError="1"/>
      <sheetData sheetId="21" refreshError="1"/>
      <sheetData sheetId="22" refreshError="1">
        <row r="4">
          <cell r="O4">
            <v>0.86074150626533996</v>
          </cell>
        </row>
        <row r="5">
          <cell r="O5">
            <v>1.0244464944649401</v>
          </cell>
        </row>
      </sheetData>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relatório-1ª med."/>
    </sheet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m Local  -RESUMO"/>
      <sheetName val="Adm Local "/>
      <sheetName val="Eng3"/>
      <sheetName val="Eng2"/>
      <sheetName val="Eng1"/>
      <sheetName val="Eng.Assist"/>
      <sheetName val="Chefe de Seção"/>
      <sheetName val="Médico_Trabalho"/>
      <sheetName val="Mestre_Obra"/>
      <sheetName val="Tec_Medio 3"/>
      <sheetName val="Tec_Medio 2"/>
      <sheetName val="Tec_Medio 1"/>
      <sheetName val="Enc_Pessoal"/>
      <sheetName val="Enc_Financeiro"/>
      <sheetName val="Encarregado Serv Gerais"/>
      <sheetName val="Encarregado Geral"/>
      <sheetName val="Téc_Segurança"/>
      <sheetName val="Téc_Enfermagem"/>
      <sheetName val="Auxiliar_Técnico"/>
      <sheetName val="Secretária"/>
      <sheetName val="Recepcionista"/>
      <sheetName val="Topógrafo"/>
      <sheetName val="Almoxarife"/>
      <sheetName val="Apontador"/>
      <sheetName val="Aux_Almoxarife"/>
      <sheetName val="Aux_Pessoal"/>
      <sheetName val="Aux_Topografia"/>
      <sheetName val="Aux_Segurança"/>
      <sheetName val="Aux_Enfermagem"/>
      <sheetName val="MOD"/>
      <sheetName val="reforma"/>
      <sheetName val="Insumos"/>
      <sheetName val="Eventograma_e_Quantitativos"/>
      <sheetName val="DADOS"/>
      <sheetName val="Cronograma"/>
      <sheetName val="CronoPrev"/>
      <sheetName val="Detalhamento"/>
      <sheetName val="PLE"/>
      <sheetName val="Resumo_de_Acompanh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LURB_DES"/>
      <sheetName val="MAI_2020"/>
      <sheetName val="REV"/>
      <sheetName val="CAPA"/>
      <sheetName val="Indice 2"/>
      <sheetName val="BASE"/>
      <sheetName val="Carta de Encaminhamento"/>
      <sheetName val="PLANILHA RESUMO"/>
      <sheetName val="ORÇAMENTO COM BDI"/>
      <sheetName val="ORÇAMENTO SEM BDI"/>
      <sheetName val="CURVA ABC"/>
      <sheetName val="CRONOGRAMA FÍSICO FINANCEIRO"/>
      <sheetName val="COMPOSIÇÃO DE BDI PARA SERVIÇOS"/>
      <sheetName val="BDI EQUIPAMENTO"/>
      <sheetName val="MEMORIA DE CALCULO"/>
      <sheetName val="COMPOSIÇÕES DE PREÇOS"/>
      <sheetName val="QUADRO_DE_COTACOES"/>
      <sheetName val="QUADRO DE COTAÇÕES"/>
      <sheetName val="COMP TX DE ENCARGOS HORISTA"/>
      <sheetName val="COMP TX DE ENCARGOS MENSALISTA"/>
      <sheetName val="Sheet1"/>
      <sheetName val="ENTRADA DE DADOS"/>
      <sheetName val="Eventograma_e_Quantitativos"/>
      <sheetName val="DADOS"/>
      <sheetName val="Cronograma"/>
      <sheetName val="CronoPrev"/>
      <sheetName val="Detalhamento"/>
      <sheetName val="PLE"/>
      <sheetName val="Resumo_de_Acompanhamento"/>
      <sheetName val="ORC_LIC_EM_ABILIO_GOMES_DES_R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t="str">
            <v>SECRETARIA DE EDUCAÇÃO</v>
          </cell>
          <cell r="B1">
            <v>0</v>
          </cell>
          <cell r="C1">
            <v>0</v>
          </cell>
          <cell r="D1">
            <v>0</v>
          </cell>
          <cell r="E1">
            <v>0</v>
          </cell>
        </row>
        <row r="2">
          <cell r="A2" t="str">
            <v>DEINFRA - DIRETORIA EXECUTIVA DE INFRAESTRUTURA</v>
          </cell>
          <cell r="B2">
            <v>0</v>
          </cell>
          <cell r="C2">
            <v>0</v>
          </cell>
          <cell r="D2">
            <v>0</v>
          </cell>
          <cell r="E2">
            <v>0</v>
          </cell>
        </row>
        <row r="3">
          <cell r="A3" t="str">
            <v>PLANILHA ORÇAMENTÁRIA - RESUMO COM DESONERAÇÃO</v>
          </cell>
          <cell r="B3">
            <v>0</v>
          </cell>
          <cell r="C3">
            <v>0</v>
          </cell>
          <cell r="D3">
            <v>0</v>
          </cell>
          <cell r="E3">
            <v>0</v>
          </cell>
        </row>
        <row r="4">
          <cell r="B4">
            <v>0</v>
          </cell>
          <cell r="C4">
            <v>0</v>
          </cell>
          <cell r="D4">
            <v>0</v>
          </cell>
          <cell r="E4">
            <v>0</v>
          </cell>
        </row>
        <row r="5">
          <cell r="B5">
            <v>0</v>
          </cell>
          <cell r="C5">
            <v>0</v>
          </cell>
          <cell r="D5">
            <v>0</v>
          </cell>
          <cell r="E5">
            <v>0</v>
          </cell>
        </row>
        <row r="6">
          <cell r="A6" t="str">
            <v>Unidade:</v>
          </cell>
          <cell r="B6" t="str">
            <v>ESCOLA MUNICIPAL ABÍLIO GOMES</v>
          </cell>
          <cell r="C6">
            <v>0</v>
          </cell>
          <cell r="D6" t="str">
            <v>RPA:</v>
          </cell>
          <cell r="E6">
            <v>6</v>
          </cell>
        </row>
        <row r="7">
          <cell r="A7" t="str">
            <v xml:space="preserve">Endereço: </v>
          </cell>
          <cell r="B7" t="str">
            <v>RUA JORGE COUCEIRO DA COSTA EIRAS, S/N -BOA VIAGEM CEP: 51021-300</v>
          </cell>
          <cell r="D7" t="str">
            <v>Município:</v>
          </cell>
          <cell r="E7" t="str">
            <v>RECIFE</v>
          </cell>
        </row>
        <row r="8">
          <cell r="A8" t="str">
            <v>Obra:</v>
          </cell>
          <cell r="B8" t="str">
            <v>CONSTRUÇÃO DA NOVA UNIDADE DE ENSINO</v>
          </cell>
          <cell r="C8">
            <v>0</v>
          </cell>
          <cell r="D8" t="str">
            <v>Data Base:</v>
          </cell>
          <cell r="E8">
            <v>43983</v>
          </cell>
        </row>
        <row r="10">
          <cell r="B10">
            <v>0</v>
          </cell>
          <cell r="C10">
            <v>0</v>
          </cell>
          <cell r="D10">
            <v>0</v>
          </cell>
          <cell r="E10">
            <v>0</v>
          </cell>
        </row>
        <row r="11">
          <cell r="A11" t="str">
            <v>Item</v>
          </cell>
          <cell r="B11" t="str">
            <v>Discriminação dos Serviços</v>
          </cell>
          <cell r="C11" t="str">
            <v>VALOR TOTAL SEM BDI (R$)</v>
          </cell>
          <cell r="D11" t="str">
            <v>VALOR TOTAL COM BDI (R$)</v>
          </cell>
          <cell r="E11" t="str">
            <v>%</v>
          </cell>
        </row>
        <row r="12">
          <cell r="A12" t="str">
            <v>1.1</v>
          </cell>
          <cell r="B12" t="str">
            <v>ADMINISTRAÇÃO DA OBRA</v>
          </cell>
          <cell r="C12">
            <v>297262.92</v>
          </cell>
          <cell r="D12">
            <v>376424.04</v>
          </cell>
          <cell r="E12">
            <v>0.10088704549569905</v>
          </cell>
          <cell r="F12">
            <v>-4.4040000066161156E-3</v>
          </cell>
          <cell r="H12">
            <v>0</v>
          </cell>
        </row>
        <row r="13">
          <cell r="A13" t="str">
            <v>1.2</v>
          </cell>
          <cell r="B13" t="str">
            <v>MOBILIZAÇÃO E DESMOBILIZAÇÃO DE OBRA</v>
          </cell>
          <cell r="C13">
            <v>11761.42</v>
          </cell>
          <cell r="D13">
            <v>14893.48</v>
          </cell>
          <cell r="E13">
            <v>3.9916664045932977E-3</v>
          </cell>
          <cell r="F13">
            <v>6.1459999997168779E-3</v>
          </cell>
          <cell r="H13">
            <v>0</v>
          </cell>
        </row>
        <row r="14">
          <cell r="A14" t="str">
            <v>2.0</v>
          </cell>
          <cell r="B14" t="str">
            <v>SERVIÇOS PRELIMINARES</v>
          </cell>
          <cell r="C14">
            <v>63077.57</v>
          </cell>
          <cell r="D14">
            <v>78762.350000000006</v>
          </cell>
          <cell r="E14">
            <v>2.1109440267944025E-2</v>
          </cell>
          <cell r="F14">
            <v>1112.7768909999868</v>
          </cell>
          <cell r="H14">
            <v>0</v>
          </cell>
        </row>
        <row r="15">
          <cell r="A15" t="str">
            <v>3.0</v>
          </cell>
          <cell r="B15" t="str">
            <v>DEMOLIÇÕES E RETIRADAS</v>
          </cell>
          <cell r="C15">
            <v>20271.690000000002</v>
          </cell>
          <cell r="D15">
            <v>25667.359999999997</v>
          </cell>
          <cell r="E15">
            <v>6.8792208809896564E-3</v>
          </cell>
          <cell r="F15">
            <v>2.681047000005492</v>
          </cell>
          <cell r="H15">
            <v>0</v>
          </cell>
        </row>
        <row r="16">
          <cell r="A16" t="str">
            <v>4.0</v>
          </cell>
          <cell r="B16" t="str">
            <v>CARGA E TRANSPORTE DE MATERIAL</v>
          </cell>
          <cell r="C16">
            <v>31148.239999999998</v>
          </cell>
          <cell r="D16">
            <v>38035.49</v>
          </cell>
          <cell r="E16">
            <v>1.0194057239493008E-2</v>
          </cell>
          <cell r="F16">
            <v>1407.5263120000018</v>
          </cell>
          <cell r="H16">
            <v>0</v>
          </cell>
        </row>
        <row r="17">
          <cell r="A17" t="str">
            <v>5.0</v>
          </cell>
          <cell r="B17" t="str">
            <v>TRABALHOS EM TERRA</v>
          </cell>
          <cell r="C17">
            <v>24026.530000000002</v>
          </cell>
          <cell r="D17">
            <v>30424.219999999998</v>
          </cell>
          <cell r="E17">
            <v>8.1541276357141174E-3</v>
          </cell>
          <cell r="F17">
            <v>0.57493900000554277</v>
          </cell>
          <cell r="H17">
            <v>0</v>
          </cell>
        </row>
        <row r="18">
          <cell r="A18" t="str">
            <v>6.0</v>
          </cell>
          <cell r="B18" t="str">
            <v>ESTRUTURAS DE CONCRETO/METÁLICAS</v>
          </cell>
          <cell r="C18">
            <v>1344544.75</v>
          </cell>
          <cell r="D18">
            <v>1702508.3399999999</v>
          </cell>
          <cell r="E18">
            <v>0.45629667104786148</v>
          </cell>
          <cell r="F18">
            <v>88.676925000036135</v>
          </cell>
          <cell r="H18">
            <v>0</v>
          </cell>
        </row>
        <row r="19">
          <cell r="A19" t="str">
            <v>7.0</v>
          </cell>
          <cell r="B19" t="str">
            <v>ALVENARIAS/DIVISÓRIAS</v>
          </cell>
          <cell r="C19">
            <v>70083.829999999987</v>
          </cell>
          <cell r="D19">
            <v>88743.58</v>
          </cell>
          <cell r="E19">
            <v>2.3784553167516102E-2</v>
          </cell>
          <cell r="F19">
            <v>3.5739289999764878</v>
          </cell>
          <cell r="H19">
            <v>0</v>
          </cell>
        </row>
        <row r="20">
          <cell r="A20" t="str">
            <v>8.0</v>
          </cell>
          <cell r="B20" t="str">
            <v>COBERTURAS E IMPERMEABILZAÇÕES</v>
          </cell>
          <cell r="C20">
            <v>75163.659999999989</v>
          </cell>
          <cell r="D20">
            <v>95175.25</v>
          </cell>
          <cell r="E20">
            <v>2.5508333040616987E-2</v>
          </cell>
          <cell r="F20">
            <v>4.4926579999882961</v>
          </cell>
          <cell r="H20">
            <v>0</v>
          </cell>
        </row>
        <row r="21">
          <cell r="A21" t="str">
            <v>9.0</v>
          </cell>
          <cell r="B21" t="str">
            <v>REVESTIMENTOS</v>
          </cell>
          <cell r="C21">
            <v>236929.52999999997</v>
          </cell>
          <cell r="D21">
            <v>300043.14</v>
          </cell>
          <cell r="E21">
            <v>8.041586800846301E-2</v>
          </cell>
          <cell r="F21">
            <v>-19.276161000074353</v>
          </cell>
          <cell r="H21">
            <v>0</v>
          </cell>
        </row>
        <row r="22">
          <cell r="A22" t="str">
            <v>10.0</v>
          </cell>
          <cell r="B22" t="str">
            <v>PISO</v>
          </cell>
          <cell r="C22">
            <v>170596.6</v>
          </cell>
          <cell r="D22">
            <v>216025.22</v>
          </cell>
          <cell r="E22">
            <v>5.7897859547860961E-2</v>
          </cell>
          <cell r="F22">
            <v>1.2545800000079907</v>
          </cell>
          <cell r="H22">
            <v>0</v>
          </cell>
        </row>
        <row r="23">
          <cell r="A23" t="str">
            <v>11.0</v>
          </cell>
          <cell r="B23" t="str">
            <v>PINTURA</v>
          </cell>
          <cell r="C23">
            <v>65642.86</v>
          </cell>
          <cell r="D23">
            <v>83123.97</v>
          </cell>
          <cell r="E23">
            <v>2.2278417029829238E-2</v>
          </cell>
          <cell r="F23">
            <v>-0.41638199999579228</v>
          </cell>
          <cell r="H23">
            <v>0</v>
          </cell>
        </row>
        <row r="24">
          <cell r="A24" t="str">
            <v>12.0</v>
          </cell>
          <cell r="B24" t="str">
            <v>ESQUADRIAS / GRADES / VIDROS</v>
          </cell>
          <cell r="C24">
            <v>181232.57000000004</v>
          </cell>
          <cell r="D24">
            <v>229493.96</v>
          </cell>
          <cell r="E24">
            <v>6.150767518330693E-2</v>
          </cell>
          <cell r="F24">
            <v>0.8433910000603646</v>
          </cell>
          <cell r="H24">
            <v>0</v>
          </cell>
        </row>
        <row r="25">
          <cell r="A25" t="str">
            <v>13.0</v>
          </cell>
          <cell r="B25" t="str">
            <v>INSTALAÇÕES ELÉTRICAS</v>
          </cell>
          <cell r="C25">
            <v>168657.26</v>
          </cell>
          <cell r="D25">
            <v>213585.81</v>
          </cell>
          <cell r="E25">
            <v>5.7244062655259033E-2</v>
          </cell>
          <cell r="F25">
            <v>-15.121661999990465</v>
          </cell>
          <cell r="H25">
            <v>0</v>
          </cell>
        </row>
        <row r="26">
          <cell r="A26" t="str">
            <v>14.0</v>
          </cell>
          <cell r="B26" t="str">
            <v>INSTALAÇÕES HIDROSSANITÁRIAS</v>
          </cell>
          <cell r="C26">
            <v>74848.429999999993</v>
          </cell>
          <cell r="D26">
            <v>94782.300000000017</v>
          </cell>
          <cell r="E26">
            <v>2.5403016800645883E-2</v>
          </cell>
          <cell r="F26">
            <v>-1.7330910000309814</v>
          </cell>
          <cell r="H26">
            <v>0</v>
          </cell>
        </row>
        <row r="27">
          <cell r="A27" t="str">
            <v>15.0</v>
          </cell>
          <cell r="B27" t="str">
            <v>INSTALAÇÕES DE PREVENÇÃO E COMBATE A INCÊNDIO</v>
          </cell>
          <cell r="C27">
            <v>12189.95</v>
          </cell>
          <cell r="D27">
            <v>15437.17</v>
          </cell>
          <cell r="E27">
            <v>4.1373831281201921E-3</v>
          </cell>
          <cell r="F27">
            <v>-1.0363149999993766</v>
          </cell>
          <cell r="H27">
            <v>0</v>
          </cell>
        </row>
        <row r="28">
          <cell r="A28" t="str">
            <v>16.0</v>
          </cell>
          <cell r="B28" t="str">
            <v>CLIMATIZAÇÃO</v>
          </cell>
          <cell r="C28">
            <v>29534.75</v>
          </cell>
          <cell r="D28">
            <v>37399.949999999997</v>
          </cell>
          <cell r="E28">
            <v>1.002372339765247E-2</v>
          </cell>
          <cell r="F28">
            <v>-9.6074999994016252E-2</v>
          </cell>
          <cell r="H28">
            <v>0</v>
          </cell>
        </row>
        <row r="29">
          <cell r="A29" t="str">
            <v>17.0</v>
          </cell>
          <cell r="B29" t="str">
            <v>IINFRAESTRUTURA DE LÓGICA</v>
          </cell>
          <cell r="C29">
            <v>17198.940000000002</v>
          </cell>
          <cell r="D29">
            <v>21780.19</v>
          </cell>
          <cell r="E29">
            <v>5.8374035288367059E-3</v>
          </cell>
          <cell r="F29">
            <v>-1.1722779999945487</v>
          </cell>
          <cell r="H29">
            <v>0</v>
          </cell>
        </row>
        <row r="30">
          <cell r="A30" t="str">
            <v>18.0</v>
          </cell>
          <cell r="B30" t="str">
            <v>GRANITOS</v>
          </cell>
          <cell r="C30">
            <v>34876.710000000006</v>
          </cell>
          <cell r="D30">
            <v>44164.39</v>
          </cell>
          <cell r="E30">
            <v>1.1836690406967089E-2</v>
          </cell>
          <cell r="F30">
            <v>-1.2126999994507059E-2</v>
          </cell>
          <cell r="H30">
            <v>0</v>
          </cell>
        </row>
        <row r="31">
          <cell r="A31" t="str">
            <v>19.0</v>
          </cell>
          <cell r="B31" t="str">
            <v>PAVIMENTAÇÃO E PAISAGISMO</v>
          </cell>
          <cell r="C31">
            <v>9375.1600000000017</v>
          </cell>
          <cell r="D31">
            <v>11871.22</v>
          </cell>
          <cell r="E31">
            <v>3.1816573464050076E-3</v>
          </cell>
          <cell r="F31">
            <v>0.54510800000207382</v>
          </cell>
          <cell r="H31">
            <v>0</v>
          </cell>
        </row>
        <row r="32">
          <cell r="A32" t="str">
            <v>20.0</v>
          </cell>
          <cell r="B32" t="str">
            <v>GLP</v>
          </cell>
          <cell r="C32">
            <v>923.18</v>
          </cell>
          <cell r="D32">
            <v>1169.06</v>
          </cell>
          <cell r="E32">
            <v>3.1332485939846436E-4</v>
          </cell>
          <cell r="F32">
            <v>-3.7166000000070198E-2</v>
          </cell>
          <cell r="H32">
            <v>0</v>
          </cell>
        </row>
        <row r="33">
          <cell r="A33" t="str">
            <v>21.0</v>
          </cell>
          <cell r="B33" t="str">
            <v>EQUIPAMENTOS DE PROTEÇÃO COLETIVA</v>
          </cell>
          <cell r="C33">
            <v>6007.78</v>
          </cell>
          <cell r="D33">
            <v>7606.69</v>
          </cell>
          <cell r="E33">
            <v>2.0387020980426195E-3</v>
          </cell>
          <cell r="F33">
            <v>0.96181400000023132</v>
          </cell>
          <cell r="H33">
            <v>0</v>
          </cell>
        </row>
        <row r="34">
          <cell r="A34" t="str">
            <v>22.0</v>
          </cell>
          <cell r="B34" t="str">
            <v>LIMPEZA</v>
          </cell>
          <cell r="C34">
            <v>3179.39</v>
          </cell>
          <cell r="D34">
            <v>4026.2799999999997</v>
          </cell>
          <cell r="E34">
            <v>1.0791008287845355E-3</v>
          </cell>
          <cell r="F34">
            <v>-0.21844299999975192</v>
          </cell>
          <cell r="H34">
            <v>0</v>
          </cell>
        </row>
        <row r="35">
          <cell r="A35">
            <v>0</v>
          </cell>
          <cell r="B35">
            <v>0</v>
          </cell>
          <cell r="C35">
            <v>0</v>
          </cell>
          <cell r="D35">
            <v>0</v>
          </cell>
          <cell r="E35">
            <v>0</v>
          </cell>
          <cell r="H35">
            <v>0</v>
          </cell>
        </row>
        <row r="36">
          <cell r="A36" t="str">
            <v>TOTAL</v>
          </cell>
          <cell r="B36">
            <v>0</v>
          </cell>
          <cell r="C36">
            <v>2948533.72</v>
          </cell>
          <cell r="D36">
            <v>3731143.4600000004</v>
          </cell>
          <cell r="E36">
            <v>0.99999999999999967</v>
          </cell>
          <cell r="F36">
            <v>2584.7896359995939</v>
          </cell>
          <cell r="G36">
            <v>3111.1529084117142</v>
          </cell>
          <cell r="H36">
            <v>0</v>
          </cell>
        </row>
        <row r="37">
          <cell r="A37">
            <v>0</v>
          </cell>
          <cell r="B37">
            <v>0</v>
          </cell>
          <cell r="D37">
            <v>0</v>
          </cell>
          <cell r="E37">
            <v>0</v>
          </cell>
          <cell r="F37">
            <v>0</v>
          </cell>
        </row>
        <row r="38">
          <cell r="A38" t="str">
            <v>Recife, junho de 2020.</v>
          </cell>
          <cell r="B38">
            <v>0</v>
          </cell>
          <cell r="C38">
            <v>0</v>
          </cell>
          <cell r="D38">
            <v>0</v>
          </cell>
          <cell r="E38">
            <v>0</v>
          </cell>
        </row>
        <row r="39">
          <cell r="A39">
            <v>0</v>
          </cell>
          <cell r="D39">
            <v>0</v>
          </cell>
          <cell r="E39">
            <v>0</v>
          </cell>
        </row>
        <row r="40">
          <cell r="A40" t="str">
            <v>Gusmão Planejamento e Obras Ltda</v>
          </cell>
          <cell r="B40">
            <v>0</v>
          </cell>
          <cell r="C40">
            <v>0</v>
          </cell>
          <cell r="D40">
            <v>0</v>
          </cell>
          <cell r="E40">
            <v>0</v>
          </cell>
        </row>
        <row r="41">
          <cell r="A41" t="str">
            <v>Antônio Nunes da Silva Filho</v>
          </cell>
          <cell r="B41">
            <v>0</v>
          </cell>
          <cell r="C41">
            <v>0</v>
          </cell>
          <cell r="D41">
            <v>0</v>
          </cell>
          <cell r="E41">
            <v>0</v>
          </cell>
        </row>
        <row r="42">
          <cell r="A42" t="str">
            <v>Eng. Civil - CREA 16.122 - D/PE</v>
          </cell>
          <cell r="B42">
            <v>0</v>
          </cell>
          <cell r="C42">
            <v>0</v>
          </cell>
          <cell r="D42">
            <v>0</v>
          </cell>
          <cell r="E42">
            <v>0</v>
          </cell>
        </row>
      </sheetData>
      <sheetData sheetId="8" refreshError="1">
        <row r="3">
          <cell r="A3" t="str">
            <v xml:space="preserve">PLANILHA ORÇAMENTÁRIA COM BDI-COM DESONERAÇÃO </v>
          </cell>
          <cell r="B3">
            <v>0</v>
          </cell>
          <cell r="C3">
            <v>0</v>
          </cell>
          <cell r="D3">
            <v>0</v>
          </cell>
          <cell r="E3">
            <v>0</v>
          </cell>
          <cell r="F3">
            <v>0</v>
          </cell>
          <cell r="G3">
            <v>0</v>
          </cell>
          <cell r="H3">
            <v>0</v>
          </cell>
          <cell r="I3">
            <v>0</v>
          </cell>
          <cell r="J3">
            <v>0</v>
          </cell>
          <cell r="K3">
            <v>0</v>
          </cell>
        </row>
        <row r="4">
          <cell r="A4">
            <v>0</v>
          </cell>
          <cell r="B4">
            <v>0</v>
          </cell>
          <cell r="C4">
            <v>0</v>
          </cell>
          <cell r="D4">
            <v>0</v>
          </cell>
          <cell r="E4">
            <v>0</v>
          </cell>
          <cell r="F4">
            <v>0</v>
          </cell>
          <cell r="G4">
            <v>0</v>
          </cell>
          <cell r="H4">
            <v>0</v>
          </cell>
          <cell r="I4">
            <v>0</v>
          </cell>
          <cell r="J4">
            <v>0</v>
          </cell>
          <cell r="K4">
            <v>0</v>
          </cell>
        </row>
        <row r="5">
          <cell r="A5" t="str">
            <v>UNIDADE:</v>
          </cell>
          <cell r="B5" t="str">
            <v>ESCOLA MUNICIPAL ABÍLIO GOMES</v>
          </cell>
          <cell r="D5">
            <v>0</v>
          </cell>
          <cell r="F5" t="str">
            <v>RPA:</v>
          </cell>
          <cell r="G5">
            <v>6</v>
          </cell>
          <cell r="K5">
            <v>0</v>
          </cell>
        </row>
        <row r="6">
          <cell r="A6" t="str">
            <v>LOCAL:</v>
          </cell>
          <cell r="B6" t="str">
            <v>RUA JORGE COUCEIRO DA COSTA EIRAS, S/N -BOA VIAGEM CEP: 51021-300</v>
          </cell>
          <cell r="D6">
            <v>0</v>
          </cell>
          <cell r="F6" t="str">
            <v>Município:</v>
          </cell>
          <cell r="G6" t="str">
            <v>RECIFE</v>
          </cell>
          <cell r="H6">
            <v>0</v>
          </cell>
          <cell r="I6">
            <v>0</v>
          </cell>
          <cell r="J6">
            <v>0</v>
          </cell>
          <cell r="K6">
            <v>0</v>
          </cell>
        </row>
        <row r="7">
          <cell r="A7" t="str">
            <v>SERVIÇO:</v>
          </cell>
          <cell r="B7" t="str">
            <v>CONSTRUÇÃO DA NOVA UNIDADE DE ENSINO</v>
          </cell>
          <cell r="D7">
            <v>0</v>
          </cell>
          <cell r="E7">
            <v>0</v>
          </cell>
          <cell r="F7" t="str">
            <v>Data Base:</v>
          </cell>
          <cell r="G7">
            <v>43983</v>
          </cell>
          <cell r="H7">
            <v>0</v>
          </cell>
          <cell r="I7">
            <v>0</v>
          </cell>
          <cell r="J7">
            <v>0</v>
          </cell>
          <cell r="K7">
            <v>0</v>
          </cell>
        </row>
        <row r="8">
          <cell r="B8">
            <v>0</v>
          </cell>
          <cell r="C8">
            <v>0</v>
          </cell>
          <cell r="D8">
            <v>0</v>
          </cell>
          <cell r="E8">
            <v>0</v>
          </cell>
          <cell r="F8">
            <v>0</v>
          </cell>
          <cell r="G8">
            <v>0</v>
          </cell>
          <cell r="H8">
            <v>0</v>
          </cell>
          <cell r="I8">
            <v>0</v>
          </cell>
          <cell r="J8">
            <v>0</v>
          </cell>
          <cell r="K8">
            <v>0</v>
          </cell>
        </row>
        <row r="9">
          <cell r="A9" t="str">
            <v>Item</v>
          </cell>
          <cell r="B9" t="str">
            <v>Referência</v>
          </cell>
          <cell r="C9" t="str">
            <v>Código</v>
          </cell>
          <cell r="D9" t="str">
            <v>Discriminação dos Serviços</v>
          </cell>
          <cell r="E9" t="str">
            <v>unid.</v>
          </cell>
          <cell r="F9" t="str">
            <v>Quant.</v>
          </cell>
          <cell r="G9" t="str">
            <v>Custo Unitário (R$)</v>
          </cell>
          <cell r="H9" t="str">
            <v>BDI (15,00%)</v>
          </cell>
          <cell r="I9" t="str">
            <v>BDI (26,63%)</v>
          </cell>
          <cell r="J9" t="str">
            <v>TOTAL UNITÁRIO</v>
          </cell>
          <cell r="K9" t="str">
            <v>Total</v>
          </cell>
        </row>
        <row r="10">
          <cell r="A10" t="str">
            <v>1.1</v>
          </cell>
          <cell r="B10">
            <v>0</v>
          </cell>
          <cell r="C10">
            <v>0</v>
          </cell>
          <cell r="D10" t="str">
            <v>ADMINISTRAÇÃO DA OBRA</v>
          </cell>
          <cell r="E10">
            <v>0</v>
          </cell>
          <cell r="F10">
            <v>0</v>
          </cell>
          <cell r="G10">
            <v>0</v>
          </cell>
          <cell r="H10">
            <v>0</v>
          </cell>
          <cell r="I10">
            <v>0</v>
          </cell>
          <cell r="J10">
            <v>0</v>
          </cell>
          <cell r="K10">
            <v>376424.04</v>
          </cell>
        </row>
        <row r="11">
          <cell r="A11" t="str">
            <v>1.1.1</v>
          </cell>
          <cell r="B11" t="str">
            <v>COMPOSIÇÃO</v>
          </cell>
          <cell r="C11" t="str">
            <v>ADM.01</v>
          </cell>
          <cell r="D11" t="str">
            <v>ADMINISTRAÇÃO DA OBRA</v>
          </cell>
          <cell r="E11" t="str">
            <v>MÊS</v>
          </cell>
          <cell r="F11">
            <v>12</v>
          </cell>
          <cell r="G11">
            <v>24771.909999999996</v>
          </cell>
          <cell r="H11">
            <v>0</v>
          </cell>
          <cell r="I11">
            <v>6596.76</v>
          </cell>
          <cell r="J11">
            <v>31368.67</v>
          </cell>
          <cell r="K11">
            <v>376424.04</v>
          </cell>
        </row>
        <row r="12">
          <cell r="A12">
            <v>0</v>
          </cell>
          <cell r="B12">
            <v>0</v>
          </cell>
          <cell r="C12">
            <v>0</v>
          </cell>
          <cell r="D12">
            <v>0</v>
          </cell>
          <cell r="E12">
            <v>0</v>
          </cell>
          <cell r="F12">
            <v>0</v>
          </cell>
          <cell r="G12">
            <v>0</v>
          </cell>
          <cell r="H12">
            <v>0</v>
          </cell>
          <cell r="I12">
            <v>0</v>
          </cell>
          <cell r="J12">
            <v>0</v>
          </cell>
          <cell r="K12">
            <v>0</v>
          </cell>
        </row>
        <row r="13">
          <cell r="A13" t="str">
            <v>1.2</v>
          </cell>
          <cell r="B13">
            <v>0</v>
          </cell>
          <cell r="C13">
            <v>0</v>
          </cell>
          <cell r="D13" t="str">
            <v>MOBILIZAÇÃO E DESMOBILIZAÇÃO DE OBRA</v>
          </cell>
          <cell r="E13">
            <v>0</v>
          </cell>
          <cell r="F13">
            <v>0</v>
          </cell>
          <cell r="G13">
            <v>0</v>
          </cell>
          <cell r="H13">
            <v>0</v>
          </cell>
          <cell r="I13">
            <v>0</v>
          </cell>
          <cell r="J13">
            <v>0</v>
          </cell>
          <cell r="K13">
            <v>14893.48</v>
          </cell>
        </row>
        <row r="14">
          <cell r="A14" t="str">
            <v>1.2.1</v>
          </cell>
          <cell r="B14" t="str">
            <v>COMPOSIÇÃO</v>
          </cell>
          <cell r="C14" t="str">
            <v>MOB.01</v>
          </cell>
          <cell r="D14" t="str">
            <v>MOBILIZAÇÃO DE OBRA</v>
          </cell>
          <cell r="E14" t="str">
            <v>UN</v>
          </cell>
          <cell r="F14">
            <v>1</v>
          </cell>
          <cell r="G14">
            <v>5880.71</v>
          </cell>
          <cell r="H14">
            <v>0</v>
          </cell>
          <cell r="I14">
            <v>1566.03</v>
          </cell>
          <cell r="J14">
            <v>7446.74</v>
          </cell>
          <cell r="K14">
            <v>7446.74</v>
          </cell>
        </row>
        <row r="15">
          <cell r="A15" t="str">
            <v>1.2.2</v>
          </cell>
          <cell r="B15" t="str">
            <v>COMPOSIÇÃO</v>
          </cell>
          <cell r="C15" t="str">
            <v>MOB.02</v>
          </cell>
          <cell r="D15" t="str">
            <v>DESMOBILIZAÇÃO DE OBRA</v>
          </cell>
          <cell r="E15" t="str">
            <v>UN</v>
          </cell>
          <cell r="F15">
            <v>1</v>
          </cell>
          <cell r="G15">
            <v>5880.71</v>
          </cell>
          <cell r="H15">
            <v>0</v>
          </cell>
          <cell r="I15">
            <v>1566.03</v>
          </cell>
          <cell r="J15">
            <v>7446.74</v>
          </cell>
          <cell r="K15">
            <v>7446.74</v>
          </cell>
        </row>
        <row r="16">
          <cell r="A16">
            <v>0</v>
          </cell>
          <cell r="B16">
            <v>0</v>
          </cell>
          <cell r="C16">
            <v>0</v>
          </cell>
          <cell r="D16">
            <v>0</v>
          </cell>
          <cell r="E16">
            <v>0</v>
          </cell>
          <cell r="F16">
            <v>0</v>
          </cell>
          <cell r="G16">
            <v>0</v>
          </cell>
          <cell r="H16">
            <v>0</v>
          </cell>
          <cell r="I16">
            <v>0</v>
          </cell>
          <cell r="J16">
            <v>0</v>
          </cell>
          <cell r="K16">
            <v>0</v>
          </cell>
        </row>
        <row r="17">
          <cell r="A17" t="str">
            <v>2.0</v>
          </cell>
          <cell r="B17">
            <v>0</v>
          </cell>
          <cell r="C17">
            <v>0</v>
          </cell>
          <cell r="D17" t="str">
            <v>SERVIÇOS PRELIMINARES</v>
          </cell>
          <cell r="E17">
            <v>0</v>
          </cell>
          <cell r="F17">
            <v>0</v>
          </cell>
          <cell r="G17">
            <v>0</v>
          </cell>
          <cell r="H17">
            <v>0</v>
          </cell>
          <cell r="I17">
            <v>0</v>
          </cell>
          <cell r="J17">
            <v>0</v>
          </cell>
          <cell r="K17">
            <v>78762.350000000006</v>
          </cell>
        </row>
        <row r="18">
          <cell r="A18" t="str">
            <v>2.1</v>
          </cell>
          <cell r="B18" t="str">
            <v xml:space="preserve">EMLURB /JULHO 18 - COM DESONERAÇÃO - COMPOSIÇÃO DE CUSTO </v>
          </cell>
          <cell r="C18" t="str">
            <v>03.03.090</v>
          </cell>
          <cell r="D18" t="str">
            <v>FORNECIMENTO TRANSPORTE E ASSENTAMENTO DE PLACA DA OBRA PARA CONSTRUCAO CIVIL EM CHAPA GALVANIZADA N.22.</v>
          </cell>
          <cell r="E18" t="str">
            <v>M2</v>
          </cell>
          <cell r="F18">
            <v>6</v>
          </cell>
          <cell r="G18">
            <v>390.87</v>
          </cell>
          <cell r="H18">
            <v>0</v>
          </cell>
          <cell r="I18">
            <v>104.09</v>
          </cell>
          <cell r="J18">
            <v>494.96</v>
          </cell>
          <cell r="K18">
            <v>2969.76</v>
          </cell>
        </row>
        <row r="19">
          <cell r="A19" t="str">
            <v>2.2</v>
          </cell>
          <cell r="B19" t="str">
            <v xml:space="preserve">EMLURB /JULHO 18 - COM DESONERAÇÃO - COMPOSIÇÃO DE CUSTO </v>
          </cell>
          <cell r="C19" t="str">
            <v>03.04.010</v>
          </cell>
          <cell r="D19" t="str">
            <v>LOCACAO DE OBRAS E DEMARCACAO PARA ABERTURA DE VALAS PARA FUNDACOES.</v>
          </cell>
          <cell r="E19" t="str">
            <v>M2</v>
          </cell>
          <cell r="F19">
            <v>427.15000000000003</v>
          </cell>
          <cell r="G19">
            <v>6.44</v>
          </cell>
          <cell r="H19">
            <v>0</v>
          </cell>
          <cell r="I19">
            <v>1.71</v>
          </cell>
          <cell r="J19">
            <v>8.15</v>
          </cell>
          <cell r="K19">
            <v>3481.27</v>
          </cell>
        </row>
        <row r="20">
          <cell r="A20" t="str">
            <v>2.3</v>
          </cell>
          <cell r="B20" t="str">
            <v>SINAPI NACIONAL MAI/2020 - COM DESONERAÇÃO - COMPOSIÇÃO DE CUSTO</v>
          </cell>
          <cell r="C20">
            <v>97063</v>
          </cell>
          <cell r="D20" t="str">
            <v>MONTAGEM E DESMONTAGEM DE ANDAIME MODULAR FACHADEIRO, COM PISO METÁLICO, PARA EDIFICAÇÕES COM MÚLTIPLOS PAVIMENTOS (EXCLUSIVE ANDAIME E LIMPEZA). AF_11/2017</v>
          </cell>
          <cell r="E20" t="str">
            <v>M2</v>
          </cell>
          <cell r="F20">
            <v>944.58999999999992</v>
          </cell>
          <cell r="G20">
            <v>9.59</v>
          </cell>
          <cell r="H20">
            <v>0</v>
          </cell>
          <cell r="I20">
            <v>2.5499999999999998</v>
          </cell>
          <cell r="J20">
            <v>12.14</v>
          </cell>
          <cell r="K20">
            <v>11467.32</v>
          </cell>
        </row>
        <row r="21">
          <cell r="A21" t="str">
            <v>2.4</v>
          </cell>
          <cell r="B21" t="str">
            <v>SINAPI NACIONAL MAI/2020 - COM DESONERAÇÃO - COMPOSIÇÃO DE CUSTO</v>
          </cell>
          <cell r="C21">
            <v>20193</v>
          </cell>
          <cell r="D21" t="str">
            <v>LOCACAO DE ANDAIME METALICO TIPO FACHADEIRO, LARGURA DE 1,20 M, ALTURA POR PECA DE 2,0 M, INCLUINDO SAPATAS E ITENS NECESSARIOS A INSTALACAO</v>
          </cell>
          <cell r="E21" t="str">
            <v>M2XMES</v>
          </cell>
          <cell r="F21">
            <v>3778.36</v>
          </cell>
          <cell r="G21">
            <v>2.4900000000000002</v>
          </cell>
          <cell r="H21">
            <v>0.37</v>
          </cell>
          <cell r="I21">
            <v>0</v>
          </cell>
          <cell r="J21">
            <v>2.86</v>
          </cell>
          <cell r="K21">
            <v>10806.11</v>
          </cell>
        </row>
        <row r="22">
          <cell r="A22" t="str">
            <v>2.5</v>
          </cell>
          <cell r="B22" t="str">
            <v xml:space="preserve">EMLURB /JULHO 18 - COM DESONERAÇÃO - COMPOSIÇÃO DE CUSTO </v>
          </cell>
          <cell r="C22" t="str">
            <v>03.03.040</v>
          </cell>
          <cell r="D22" t="str">
            <v>FORNECIMENTO E ASSENTAMENTO DE TAPUME EM CHAPAS DE MADEIRA COMPENSADA DE 6 MM.</v>
          </cell>
          <cell r="E22" t="str">
            <v>M2</v>
          </cell>
          <cell r="F22">
            <v>79.06</v>
          </cell>
          <cell r="G22">
            <v>50.42</v>
          </cell>
          <cell r="H22">
            <v>0</v>
          </cell>
          <cell r="I22">
            <v>13.43</v>
          </cell>
          <cell r="J22">
            <v>63.85</v>
          </cell>
          <cell r="K22">
            <v>5047.9799999999996</v>
          </cell>
        </row>
        <row r="23">
          <cell r="A23" t="str">
            <v>2.6</v>
          </cell>
          <cell r="B23" t="str">
            <v xml:space="preserve">EMLURB /JULHO 18 - COM DESONERAÇÃO - COMPOSIÇÃO DE CUSTO </v>
          </cell>
          <cell r="C23" t="str">
            <v>03.03.010</v>
          </cell>
          <cell r="D23" t="str">
            <v>BARRACAO PARA DEPOSITO EM TABUAS, COM PISO   EM ARGAMASSA DE CIMENTO E AREIA, TRACO 1 6.</v>
          </cell>
          <cell r="E23" t="str">
            <v>M2</v>
          </cell>
          <cell r="F23">
            <v>20</v>
          </cell>
          <cell r="G23">
            <v>458.39</v>
          </cell>
          <cell r="H23">
            <v>0</v>
          </cell>
          <cell r="I23">
            <v>122.07</v>
          </cell>
          <cell r="J23">
            <v>580.46</v>
          </cell>
          <cell r="K23">
            <v>11609.2</v>
          </cell>
        </row>
        <row r="24">
          <cell r="A24" t="str">
            <v>2.7</v>
          </cell>
          <cell r="B24" t="str">
            <v>SINAPI NACIONAL MAI/2020 - COM DESONERAÇÃO - COMPOSIÇÃO DE CUSTO</v>
          </cell>
          <cell r="C24">
            <v>10776</v>
          </cell>
          <cell r="D24" t="str">
            <v>LOCACAO DE CONTAINER 2,30  X  6,00 M, ALT. 2,50 M, PARA ESCRITORIO, SEM DIVISORIAS INTERNAS E SEM SANITARIO</v>
          </cell>
          <cell r="E24" t="str">
            <v xml:space="preserve">MES   </v>
          </cell>
          <cell r="F24">
            <v>12</v>
          </cell>
          <cell r="G24">
            <v>407.81</v>
          </cell>
          <cell r="H24">
            <v>0</v>
          </cell>
          <cell r="I24">
            <v>108.6</v>
          </cell>
          <cell r="J24">
            <v>516.41</v>
          </cell>
          <cell r="K24">
            <v>6196.92</v>
          </cell>
        </row>
        <row r="25">
          <cell r="A25" t="str">
            <v>2.8</v>
          </cell>
          <cell r="B25" t="str">
            <v>SINAPI NACIONAL MAI/2020 - COM DESONERAÇÃO - COMPOSIÇÃO DE CUSTO</v>
          </cell>
          <cell r="C25">
            <v>10778</v>
          </cell>
          <cell r="D25" t="str">
            <v>LOCACAO DE CONTAINER 2,30 X 6,00 M, ALT. 2,50 M,  PARA SANITARIO,  COM 4 BACIAS, 8 CHUVEIROS,1 LAVATORIO E 1 MICTORIO</v>
          </cell>
          <cell r="E25" t="str">
            <v xml:space="preserve">MES   </v>
          </cell>
          <cell r="F25">
            <v>12</v>
          </cell>
          <cell r="G25">
            <v>652.5</v>
          </cell>
          <cell r="H25">
            <v>0</v>
          </cell>
          <cell r="I25">
            <v>173.76</v>
          </cell>
          <cell r="J25">
            <v>826.26</v>
          </cell>
          <cell r="K25">
            <v>9915.1200000000008</v>
          </cell>
        </row>
        <row r="26">
          <cell r="A26" t="str">
            <v>2.9</v>
          </cell>
          <cell r="B26" t="str">
            <v>SINAPI NACIONAL MAI/2020 - COM DESONERAÇÃO - COMPOSIÇÃO DE CUSTO</v>
          </cell>
          <cell r="C26">
            <v>93208</v>
          </cell>
          <cell r="D26" t="str">
            <v>EXECUÇÃO DE ALMOXARIFADO EM CANTEIRO DE OBRA EM CHAPA DE MADEIRA COMPENSADA, INCLUSO PRATELEIRAS. AF_02/2016</v>
          </cell>
          <cell r="E26" t="str">
            <v>M2</v>
          </cell>
          <cell r="F26">
            <v>22</v>
          </cell>
          <cell r="G26">
            <v>528.67999999999995</v>
          </cell>
          <cell r="H26">
            <v>0</v>
          </cell>
          <cell r="I26">
            <v>140.79</v>
          </cell>
          <cell r="J26">
            <v>669.47</v>
          </cell>
          <cell r="K26">
            <v>14728.34</v>
          </cell>
        </row>
        <row r="27">
          <cell r="A27" t="str">
            <v>2.10</v>
          </cell>
          <cell r="B27" t="str">
            <v>COMPOSIÇÃO</v>
          </cell>
          <cell r="C27" t="str">
            <v>SVI.01</v>
          </cell>
          <cell r="D27" t="str">
            <v>ENTRADA PROVISORIA DE ENERGIA ELETRICA AEREA TRIFASICA 40A EM POSTE MADEIRA</v>
          </cell>
          <cell r="E27" t="str">
            <v>UM</v>
          </cell>
          <cell r="F27">
            <v>1</v>
          </cell>
          <cell r="G27">
            <v>1494.86</v>
          </cell>
          <cell r="H27">
            <v>0</v>
          </cell>
          <cell r="I27">
            <v>398.08</v>
          </cell>
          <cell r="J27">
            <v>1892.94</v>
          </cell>
          <cell r="K27">
            <v>1892.94</v>
          </cell>
        </row>
        <row r="28">
          <cell r="A28" t="str">
            <v>2.11</v>
          </cell>
          <cell r="B28" t="str">
            <v>COMPOSIÇÃO</v>
          </cell>
          <cell r="C28" t="str">
            <v>SVI.02</v>
          </cell>
          <cell r="D28" t="str">
            <v>LIGACAO DA REDE 75MM AO RAMAL PREDIAL 1/2"</v>
          </cell>
          <cell r="E28" t="str">
            <v>UM</v>
          </cell>
          <cell r="F28">
            <v>1</v>
          </cell>
          <cell r="G28">
            <v>44.239999999999995</v>
          </cell>
          <cell r="H28">
            <v>0</v>
          </cell>
          <cell r="I28">
            <v>11.78</v>
          </cell>
          <cell r="J28">
            <v>56.02</v>
          </cell>
          <cell r="K28">
            <v>56.02</v>
          </cell>
        </row>
        <row r="29">
          <cell r="A29" t="str">
            <v>2.12</v>
          </cell>
          <cell r="B29" t="str">
            <v>COMPOSIÇÃO</v>
          </cell>
          <cell r="C29" t="str">
            <v>SVI.03</v>
          </cell>
          <cell r="D29" t="str">
            <v>LIGAÇÃO DOMICILIAR DE ESGOTO DN 100MM, DA CASA ATÉ A CAIXA, COMPOSTO POR 10,0M TUBO DE PVC ESGOTO PREDIAL DN 100MM E CAIXA DE ALVENARIA COM TAMPA DE CONCRETO - FORNECIMENTO E INSTALAÇÃO</v>
          </cell>
          <cell r="E29" t="str">
            <v>UM</v>
          </cell>
          <cell r="F29">
            <v>1</v>
          </cell>
          <cell r="G29">
            <v>467.00999999999993</v>
          </cell>
          <cell r="H29">
            <v>0</v>
          </cell>
          <cell r="I29">
            <v>124.36</v>
          </cell>
          <cell r="J29">
            <v>591.37</v>
          </cell>
          <cell r="K29">
            <v>591.37</v>
          </cell>
        </row>
        <row r="30">
          <cell r="A30">
            <v>0</v>
          </cell>
          <cell r="B30">
            <v>0</v>
          </cell>
          <cell r="C30">
            <v>0</v>
          </cell>
          <cell r="D30">
            <v>0</v>
          </cell>
          <cell r="E30">
            <v>0</v>
          </cell>
          <cell r="F30">
            <v>0</v>
          </cell>
          <cell r="G30">
            <v>0</v>
          </cell>
          <cell r="H30">
            <v>0</v>
          </cell>
          <cell r="I30">
            <v>0</v>
          </cell>
          <cell r="J30">
            <v>0</v>
          </cell>
          <cell r="K30">
            <v>0</v>
          </cell>
        </row>
        <row r="31">
          <cell r="A31" t="str">
            <v>3.0</v>
          </cell>
          <cell r="B31">
            <v>0</v>
          </cell>
          <cell r="C31">
            <v>0</v>
          </cell>
          <cell r="D31" t="str">
            <v>DEMOLIÇÕES E RETIRADAS</v>
          </cell>
          <cell r="E31">
            <v>0</v>
          </cell>
          <cell r="F31">
            <v>0</v>
          </cell>
          <cell r="G31">
            <v>0</v>
          </cell>
          <cell r="H31">
            <v>0</v>
          </cell>
          <cell r="I31">
            <v>0</v>
          </cell>
          <cell r="J31">
            <v>0</v>
          </cell>
          <cell r="K31">
            <v>25667.359999999997</v>
          </cell>
        </row>
        <row r="32">
          <cell r="A32" t="str">
            <v>3.1</v>
          </cell>
          <cell r="B32" t="str">
            <v xml:space="preserve">EMLURB /JULHO 18 - COM DESONERAÇÃO - COMPOSIÇÃO DE CUSTO </v>
          </cell>
          <cell r="C32" t="str">
            <v>03.02.030</v>
          </cell>
          <cell r="D32" t="str">
            <v>RASPAGEM E LIMPEZA DO TERRENO.</v>
          </cell>
          <cell r="E32" t="str">
            <v>M2</v>
          </cell>
          <cell r="F32">
            <v>666.41</v>
          </cell>
          <cell r="G32">
            <v>5.65</v>
          </cell>
          <cell r="H32">
            <v>0</v>
          </cell>
          <cell r="I32">
            <v>1.5</v>
          </cell>
          <cell r="J32">
            <v>7.15</v>
          </cell>
          <cell r="K32">
            <v>4764.83</v>
          </cell>
        </row>
        <row r="33">
          <cell r="A33" t="str">
            <v>3.2</v>
          </cell>
          <cell r="B33" t="str">
            <v xml:space="preserve">EMLURB /JULHO 18 - COM DESONERAÇÃO - COMPOSIÇÃO DE CUSTO </v>
          </cell>
          <cell r="C33" t="str">
            <v>03.01.020</v>
          </cell>
          <cell r="D33" t="str">
            <v>DEMOLICAO DE COBERTURA COM TELHA ONDULADA   DE FIBRO-CIMENTO.</v>
          </cell>
          <cell r="E33" t="str">
            <v>M2</v>
          </cell>
          <cell r="F33">
            <v>88.83</v>
          </cell>
          <cell r="G33">
            <v>4.2300000000000004</v>
          </cell>
          <cell r="H33">
            <v>0</v>
          </cell>
          <cell r="I33">
            <v>1.1299999999999999</v>
          </cell>
          <cell r="J33">
            <v>5.36</v>
          </cell>
          <cell r="K33">
            <v>476.13</v>
          </cell>
        </row>
        <row r="34">
          <cell r="A34" t="str">
            <v>3.3</v>
          </cell>
          <cell r="B34" t="str">
            <v xml:space="preserve">EMLURB /JULHO 18 - COM DESONERAÇÃO - COMPOSIÇÃO DE CUSTO </v>
          </cell>
          <cell r="C34" t="str">
            <v>03.01.150</v>
          </cell>
          <cell r="D34" t="str">
            <v>DEMOLICAO DE ALVENARIA DE 1/2 VEZ COM PREPARO PARA REMOCAO.</v>
          </cell>
          <cell r="E34" t="str">
            <v>M2</v>
          </cell>
          <cell r="F34">
            <v>16.98</v>
          </cell>
          <cell r="G34">
            <v>16.55</v>
          </cell>
          <cell r="H34">
            <v>0</v>
          </cell>
          <cell r="I34">
            <v>4.41</v>
          </cell>
          <cell r="J34">
            <v>20.96</v>
          </cell>
          <cell r="K34">
            <v>355.9</v>
          </cell>
        </row>
        <row r="35">
          <cell r="A35" t="str">
            <v>3.4</v>
          </cell>
          <cell r="B35" t="str">
            <v xml:space="preserve">EMLURB /JULHO 18 - COM DESONERAÇÃO - COMPOSIÇÃO DE CUSTO </v>
          </cell>
          <cell r="C35" t="str">
            <v>03.01.210</v>
          </cell>
          <cell r="D35" t="str">
            <v>DEMOLICAO MANUAL DE CONCRETO ARMADO.</v>
          </cell>
          <cell r="E35" t="str">
            <v>M3</v>
          </cell>
          <cell r="F35">
            <v>53.81</v>
          </cell>
          <cell r="G35">
            <v>285.66000000000003</v>
          </cell>
          <cell r="H35">
            <v>0</v>
          </cell>
          <cell r="I35">
            <v>76.069999999999993</v>
          </cell>
          <cell r="J35">
            <v>361.73</v>
          </cell>
          <cell r="K35">
            <v>19464.689999999999</v>
          </cell>
        </row>
        <row r="36">
          <cell r="A36" t="str">
            <v>3.5</v>
          </cell>
          <cell r="B36" t="str">
            <v xml:space="preserve">EMLURB /JULHO 18 - COM DESONERAÇÃO - COMPOSIÇÃO DE CUSTO </v>
          </cell>
          <cell r="C36" t="str">
            <v>03.02.060</v>
          </cell>
          <cell r="D36" t="str">
            <v>TOMBAMENTO MECANICO DE ARVORES COM  DIAMETRO DE 0,15 A 0,30 M, INCLUSIVE O DESTOCAMENTO E LIMPEZA DO LOCAL.</v>
          </cell>
          <cell r="E36" t="str">
            <v>UN</v>
          </cell>
          <cell r="F36">
            <v>2</v>
          </cell>
          <cell r="G36">
            <v>103.11</v>
          </cell>
          <cell r="H36">
            <v>0</v>
          </cell>
          <cell r="I36">
            <v>27.46</v>
          </cell>
          <cell r="J36">
            <v>130.57</v>
          </cell>
          <cell r="K36">
            <v>261.14</v>
          </cell>
        </row>
        <row r="37">
          <cell r="A37" t="str">
            <v>3.6</v>
          </cell>
          <cell r="B37" t="str">
            <v xml:space="preserve">EMLURB /JULHO 18 - COM DESONERAÇÃO - COMPOSIÇÃO DE CUSTO </v>
          </cell>
          <cell r="C37" t="str">
            <v>03.01.050</v>
          </cell>
          <cell r="D37" t="str">
            <v>RETIRADA DE ESQUADRIAS DE MADEIRA OU METALICAS.</v>
          </cell>
          <cell r="E37" t="str">
            <v>M2</v>
          </cell>
          <cell r="F37">
            <v>8.51</v>
          </cell>
          <cell r="G37">
            <v>11.97</v>
          </cell>
          <cell r="H37">
            <v>0</v>
          </cell>
          <cell r="I37">
            <v>3.19</v>
          </cell>
          <cell r="J37">
            <v>15.16</v>
          </cell>
          <cell r="K37">
            <v>129.01</v>
          </cell>
        </row>
        <row r="38">
          <cell r="A38" t="str">
            <v>3.7</v>
          </cell>
          <cell r="B38" t="str">
            <v xml:space="preserve">EMLURB /JULHO 18 - COM DESONERAÇÃO - COMPOSIÇÃO DE CUSTO </v>
          </cell>
          <cell r="C38" t="str">
            <v>03.01.070</v>
          </cell>
          <cell r="D38" t="str">
            <v>DEMOLICAO DE REVESTIMENTO DE PISO EM CIMENTADO INCLUSIVE LASTRO DE CONCRETO.</v>
          </cell>
          <cell r="E38" t="str">
            <v>M2</v>
          </cell>
          <cell r="F38">
            <v>8.25</v>
          </cell>
          <cell r="G38">
            <v>20.64</v>
          </cell>
          <cell r="H38">
            <v>0</v>
          </cell>
          <cell r="I38">
            <v>5.5</v>
          </cell>
          <cell r="J38">
            <v>26.14</v>
          </cell>
          <cell r="K38">
            <v>215.66</v>
          </cell>
        </row>
        <row r="39">
          <cell r="A39">
            <v>0</v>
          </cell>
          <cell r="B39">
            <v>0</v>
          </cell>
          <cell r="C39">
            <v>0</v>
          </cell>
          <cell r="D39">
            <v>0</v>
          </cell>
          <cell r="E39">
            <v>0</v>
          </cell>
          <cell r="F39">
            <v>0</v>
          </cell>
          <cell r="G39">
            <v>0</v>
          </cell>
          <cell r="H39">
            <v>0</v>
          </cell>
          <cell r="I39">
            <v>0</v>
          </cell>
          <cell r="J39">
            <v>0</v>
          </cell>
          <cell r="K39">
            <v>0</v>
          </cell>
        </row>
        <row r="40">
          <cell r="A40" t="str">
            <v>4.0</v>
          </cell>
          <cell r="B40">
            <v>0</v>
          </cell>
          <cell r="C40">
            <v>0</v>
          </cell>
          <cell r="D40" t="str">
            <v>CARGA E TRANSPORTE DE MATERIAL</v>
          </cell>
          <cell r="E40">
            <v>0</v>
          </cell>
          <cell r="F40">
            <v>0</v>
          </cell>
          <cell r="G40">
            <v>0</v>
          </cell>
          <cell r="H40">
            <v>0</v>
          </cell>
          <cell r="I40">
            <v>0</v>
          </cell>
          <cell r="J40">
            <v>0</v>
          </cell>
          <cell r="K40">
            <v>38035.49</v>
          </cell>
        </row>
        <row r="41">
          <cell r="A41" t="str">
            <v>4.1</v>
          </cell>
          <cell r="B41" t="str">
            <v xml:space="preserve">EMLURB /JULHO 18 - COM DESONERAÇÃO - COMPOSIÇÃO DE CUSTO </v>
          </cell>
          <cell r="C41" t="str">
            <v>04.02.120</v>
          </cell>
          <cell r="D41" t="str">
            <v>TRANSPORTE COM CARRO DE MAO DE AREIA, ENTULHO OU TERRA ATE 30M.</v>
          </cell>
          <cell r="E41" t="str">
            <v>M3</v>
          </cell>
          <cell r="F41">
            <v>207.94000000000003</v>
          </cell>
          <cell r="G41">
            <v>31.06</v>
          </cell>
          <cell r="H41">
            <v>0</v>
          </cell>
          <cell r="I41">
            <v>8.27</v>
          </cell>
          <cell r="J41">
            <v>39.33</v>
          </cell>
          <cell r="K41">
            <v>8178.28</v>
          </cell>
        </row>
        <row r="42">
          <cell r="A42" t="str">
            <v>4.2</v>
          </cell>
          <cell r="B42" t="str">
            <v xml:space="preserve">EMLURB /JULHO 18 - COM DESONERAÇÃO - COMPOSIÇÃO DE CUSTO </v>
          </cell>
          <cell r="C42" t="str">
            <v>04.03.205</v>
          </cell>
          <cell r="D42" t="str">
            <v>REMOCAO DE MATERIAL EM CACAMBAS ESTACIONARIAS COM  CAPACIDADE DE 5 M3 E/OU TEMPO DE  PERMANENCIA DE ATE 07 DIAS, COM DESTINO FINAL PARA ATERRO SANITARIO LICENCIADO, NAO INCLUSO TAXA DE DESCARREGO, INCLUSIVE MATERIAL PROVENIENTE DE LIMPEZA DE CANAIS E DE GALERIAS.</v>
          </cell>
          <cell r="E42" t="str">
            <v>UN</v>
          </cell>
          <cell r="F42">
            <v>42</v>
          </cell>
          <cell r="G42">
            <v>300</v>
          </cell>
          <cell r="H42">
            <v>0</v>
          </cell>
          <cell r="I42">
            <v>79.89</v>
          </cell>
          <cell r="J42">
            <v>379.89</v>
          </cell>
          <cell r="K42">
            <v>15955.38</v>
          </cell>
        </row>
        <row r="43">
          <cell r="A43" t="str">
            <v>4.3</v>
          </cell>
          <cell r="B43" t="str">
            <v>ATA 001/2020 PROCESSO LICITATORIO 021/2019 - PREGAO ELETRONICO 012/2019 SECRETARIA DE INFRAESTRUTURA</v>
          </cell>
          <cell r="C43" t="str">
            <v>ATA 001/2020 PROCESSO LICITATORIO 021/2019</v>
          </cell>
          <cell r="D43" t="str">
            <v>DESCARREGO DE METRALHA (RESIDUO DE CONSTRUÇÃO ) EM ATERRO SANITÁRIO LICENCIADO</v>
          </cell>
          <cell r="E43" t="str">
            <v>TON</v>
          </cell>
          <cell r="F43">
            <v>311.91000000000003</v>
          </cell>
          <cell r="G43">
            <v>38.76</v>
          </cell>
          <cell r="H43">
            <v>5.81</v>
          </cell>
          <cell r="I43">
            <v>0</v>
          </cell>
          <cell r="J43">
            <v>44.57</v>
          </cell>
          <cell r="K43">
            <v>13901.83</v>
          </cell>
        </row>
        <row r="44">
          <cell r="A44">
            <v>0</v>
          </cell>
          <cell r="B44">
            <v>0</v>
          </cell>
          <cell r="C44">
            <v>0</v>
          </cell>
          <cell r="D44">
            <v>0</v>
          </cell>
          <cell r="E44">
            <v>0</v>
          </cell>
          <cell r="F44">
            <v>0</v>
          </cell>
          <cell r="G44">
            <v>0</v>
          </cell>
          <cell r="H44">
            <v>0</v>
          </cell>
          <cell r="I44">
            <v>0</v>
          </cell>
          <cell r="J44">
            <v>0</v>
          </cell>
          <cell r="K44">
            <v>0</v>
          </cell>
        </row>
        <row r="45">
          <cell r="A45" t="str">
            <v>5.0</v>
          </cell>
          <cell r="B45">
            <v>0</v>
          </cell>
          <cell r="C45">
            <v>0</v>
          </cell>
          <cell r="D45" t="str">
            <v>TRABALHOS EM TERRA</v>
          </cell>
          <cell r="E45">
            <v>0</v>
          </cell>
          <cell r="F45">
            <v>0</v>
          </cell>
          <cell r="G45">
            <v>0</v>
          </cell>
          <cell r="H45">
            <v>0</v>
          </cell>
          <cell r="I45">
            <v>0</v>
          </cell>
          <cell r="J45">
            <v>0</v>
          </cell>
          <cell r="K45">
            <v>30424.219999999998</v>
          </cell>
        </row>
        <row r="46">
          <cell r="A46" t="str">
            <v>5.1</v>
          </cell>
          <cell r="B46" t="str">
            <v xml:space="preserve">EMLURB /JULHO 18 - COM DESONERAÇÃO - COMPOSIÇÃO DE CUSTO </v>
          </cell>
          <cell r="C46" t="str">
            <v>05.01.010</v>
          </cell>
          <cell r="D46" t="str">
            <v>ESCAVACAO MANUAL EM TERRA ATE 1,50 M DE PROFUNDIDADE, SEM ESCORAMENTO.</v>
          </cell>
          <cell r="E46" t="str">
            <v>M3</v>
          </cell>
          <cell r="F46">
            <v>356.16934999999984</v>
          </cell>
          <cell r="G46">
            <v>31.06</v>
          </cell>
          <cell r="H46">
            <v>0</v>
          </cell>
          <cell r="I46">
            <v>8.27</v>
          </cell>
          <cell r="J46">
            <v>39.33</v>
          </cell>
          <cell r="K46">
            <v>14008.14</v>
          </cell>
        </row>
        <row r="47">
          <cell r="A47" t="str">
            <v>5.2</v>
          </cell>
          <cell r="B47" t="str">
            <v xml:space="preserve">EMLURB /JULHO 18 - COM DESONERAÇÃO - COMPOSIÇÃO DE CUSTO </v>
          </cell>
          <cell r="C47" t="str">
            <v>05.02.020</v>
          </cell>
          <cell r="D47" t="str">
            <v>REATERRO APILOADO DE VALAS EM CAMADAS DE 20CM DE ESPESSURA , COM APROVEITAMENTO DO MATERIAL ESCAVADO.</v>
          </cell>
          <cell r="E47" t="str">
            <v>M3</v>
          </cell>
          <cell r="F47">
            <v>293.15000000000003</v>
          </cell>
          <cell r="G47">
            <v>42.36</v>
          </cell>
          <cell r="H47">
            <v>0</v>
          </cell>
          <cell r="I47">
            <v>11.28</v>
          </cell>
          <cell r="J47">
            <v>53.64</v>
          </cell>
          <cell r="K47">
            <v>15724.57</v>
          </cell>
        </row>
        <row r="48">
          <cell r="A48" t="str">
            <v>5.3</v>
          </cell>
          <cell r="B48" t="str">
            <v xml:space="preserve">EMLURB /JULHO 18 - COM DESONERAÇÃO - COMPOSIÇÃO DE CUSTO </v>
          </cell>
          <cell r="C48" t="str">
            <v>05.02.080</v>
          </cell>
          <cell r="D48" t="str">
            <v>ATERRO COM AREIA EM CAMADAS DE ATE 40 CM DE ALTURA , UTILIZANDO-SE O PROCESSO  MECANICO LEVE PARA A COMPACTACAO,INCLUSIVE CARGA, DESCARGA E TRANSPORTE (POSTO OBRA)</v>
          </cell>
          <cell r="E48" t="str">
            <v>M3</v>
          </cell>
          <cell r="F48">
            <v>8.75</v>
          </cell>
          <cell r="G48">
            <v>62.41</v>
          </cell>
          <cell r="H48">
            <v>0</v>
          </cell>
          <cell r="I48">
            <v>16.62</v>
          </cell>
          <cell r="J48">
            <v>79.03</v>
          </cell>
          <cell r="K48">
            <v>691.51</v>
          </cell>
        </row>
        <row r="49">
          <cell r="A49">
            <v>0</v>
          </cell>
          <cell r="B49">
            <v>0</v>
          </cell>
          <cell r="C49">
            <v>0</v>
          </cell>
          <cell r="D49">
            <v>0</v>
          </cell>
          <cell r="E49">
            <v>0</v>
          </cell>
          <cell r="F49">
            <v>0</v>
          </cell>
          <cell r="G49">
            <v>0</v>
          </cell>
          <cell r="H49">
            <v>0</v>
          </cell>
          <cell r="I49">
            <v>0</v>
          </cell>
          <cell r="J49">
            <v>0</v>
          </cell>
          <cell r="K49">
            <v>0</v>
          </cell>
        </row>
        <row r="50">
          <cell r="A50" t="str">
            <v>6.0</v>
          </cell>
          <cell r="B50">
            <v>0</v>
          </cell>
          <cell r="C50">
            <v>0</v>
          </cell>
          <cell r="D50" t="str">
            <v>ESTRUTURAS DE CONCRETO/METÁLICAS</v>
          </cell>
          <cell r="E50">
            <v>0</v>
          </cell>
          <cell r="F50">
            <v>0</v>
          </cell>
          <cell r="G50">
            <v>0</v>
          </cell>
          <cell r="H50">
            <v>0</v>
          </cell>
          <cell r="I50">
            <v>0</v>
          </cell>
          <cell r="J50">
            <v>0</v>
          </cell>
          <cell r="K50">
            <v>1702508.3399999999</v>
          </cell>
        </row>
        <row r="51">
          <cell r="A51" t="str">
            <v>6.1</v>
          </cell>
          <cell r="B51" t="str">
            <v xml:space="preserve">EMLURB /JULHO 18 - COM DESONERAÇÃO - COMPOSIÇÃO DE CUSTO </v>
          </cell>
          <cell r="C51" t="str">
            <v>06.03.010</v>
          </cell>
          <cell r="D51" t="str">
            <v>CONCRETO NAO ESTRUTURAL (1 4 8) PARA  LASTROS DE PISOS E FUNDACOES, LANCADO E ADENSADO.</v>
          </cell>
          <cell r="E51" t="str">
            <v>M3</v>
          </cell>
          <cell r="F51">
            <v>3.69645</v>
          </cell>
          <cell r="G51">
            <v>417.36</v>
          </cell>
          <cell r="H51">
            <v>0</v>
          </cell>
          <cell r="I51">
            <v>111.14</v>
          </cell>
          <cell r="J51">
            <v>528.5</v>
          </cell>
          <cell r="K51">
            <v>1953.57</v>
          </cell>
        </row>
        <row r="52">
          <cell r="A52" t="str">
            <v>6.2</v>
          </cell>
          <cell r="B52" t="str">
            <v xml:space="preserve">EMLURB /JULHO 18 - COM DESONERAÇÃO - COMPOSIÇÃO DE CUSTO </v>
          </cell>
          <cell r="C52" t="str">
            <v>06.01.015</v>
          </cell>
          <cell r="D52" t="str">
            <v>FORMAS PARA CONCRETO ARMADO EM FUNDACOES, COM CHAPAS DE MADEIRA COMPENSADA TIPO RESINADA DE 12MM, INCLUSIVE ESCORAMENTO.</v>
          </cell>
          <cell r="E52" t="str">
            <v>M2</v>
          </cell>
          <cell r="F52">
            <v>498.5</v>
          </cell>
          <cell r="G52">
            <v>65.36</v>
          </cell>
          <cell r="H52">
            <v>0</v>
          </cell>
          <cell r="I52">
            <v>17.41</v>
          </cell>
          <cell r="J52">
            <v>82.77</v>
          </cell>
          <cell r="K52">
            <v>41260.85</v>
          </cell>
        </row>
        <row r="53">
          <cell r="A53" t="str">
            <v>6.3</v>
          </cell>
          <cell r="B53" t="str">
            <v xml:space="preserve">EMLURB /JULHO 18 - COM DESONERAÇÃO - COMPOSIÇÃO DE CUSTO </v>
          </cell>
          <cell r="C53" t="str">
            <v>06.01.025</v>
          </cell>
          <cell r="D53" t="str">
            <v>FORMAS PARA CONCRETO ARMADO EM VIGAS, COM CHAPAS DE MADEIRA COMPENSADA RESINADA DE  12 MM, INCLUSIVE ESCORAMENTO.</v>
          </cell>
          <cell r="E53" t="str">
            <v>M2</v>
          </cell>
          <cell r="F53">
            <v>1803.78</v>
          </cell>
          <cell r="G53">
            <v>107.06</v>
          </cell>
          <cell r="H53">
            <v>0</v>
          </cell>
          <cell r="I53">
            <v>28.51</v>
          </cell>
          <cell r="J53">
            <v>135.57</v>
          </cell>
          <cell r="K53">
            <v>244538.45</v>
          </cell>
        </row>
        <row r="54">
          <cell r="A54" t="str">
            <v>6.4</v>
          </cell>
          <cell r="B54" t="str">
            <v xml:space="preserve">EMLURB /JULHO 18 - COM DESONERAÇÃO - COMPOSIÇÃO DE CUSTO </v>
          </cell>
          <cell r="C54" t="str">
            <v>06.01.030</v>
          </cell>
          <cell r="D54" t="str">
            <v>FORMA PARA CONCRETO ARMADO EM PILARES,COM CHAPAS EM MADEIRA COMPENSADA  TIPO  RESINADA  DE 12 MM, INCLUSIVE ESCORAMENTO.</v>
          </cell>
          <cell r="E54" t="str">
            <v>M2</v>
          </cell>
          <cell r="F54">
            <v>487.46</v>
          </cell>
          <cell r="G54">
            <v>106.63</v>
          </cell>
          <cell r="H54">
            <v>0</v>
          </cell>
          <cell r="I54">
            <v>28.4</v>
          </cell>
          <cell r="J54">
            <v>135.03</v>
          </cell>
          <cell r="K54">
            <v>65821.72</v>
          </cell>
        </row>
        <row r="55">
          <cell r="A55" t="str">
            <v>6.5</v>
          </cell>
          <cell r="B55" t="str">
            <v xml:space="preserve">EMLURB /JULHO 18 - COM DESONERAÇÃO - COMPOSIÇÃO DE CUSTO </v>
          </cell>
          <cell r="C55" t="str">
            <v>06.01.020</v>
          </cell>
          <cell r="D55" t="str">
            <v>FORMA PARA CONCRETO ARMADO EM LAJES, COM CHAPAS DE MADEIRA COMPENSADA  TIPO  RESINADA  DE 12 MM, INCLUSIVE ESCORAMENTO.</v>
          </cell>
          <cell r="E55" t="str">
            <v>M2</v>
          </cell>
          <cell r="F55">
            <v>1668.8</v>
          </cell>
          <cell r="G55">
            <v>86.82</v>
          </cell>
          <cell r="H55">
            <v>0</v>
          </cell>
          <cell r="I55">
            <v>23.12</v>
          </cell>
          <cell r="J55">
            <v>109.94</v>
          </cell>
          <cell r="K55">
            <v>183467.87</v>
          </cell>
        </row>
        <row r="56">
          <cell r="A56" t="str">
            <v>6.6</v>
          </cell>
          <cell r="B56" t="str">
            <v xml:space="preserve">EMLURB /JULHO 18 - COM DESONERAÇÃO - COMPOSIÇÃO DE CUSTO </v>
          </cell>
          <cell r="C56" t="str">
            <v>06.02.020</v>
          </cell>
          <cell r="D56" t="str">
            <v>FERRO CORTADO, DOBRADO E COLOCADO NA FORMA,EM INFRA-ESTRUTURA(CA-50).</v>
          </cell>
          <cell r="E56" t="str">
            <v>KG</v>
          </cell>
          <cell r="F56">
            <v>1771.8</v>
          </cell>
          <cell r="G56">
            <v>8.33</v>
          </cell>
          <cell r="H56">
            <v>0</v>
          </cell>
          <cell r="I56">
            <v>2.2200000000000002</v>
          </cell>
          <cell r="J56">
            <v>10.55</v>
          </cell>
          <cell r="K56">
            <v>18692.490000000002</v>
          </cell>
        </row>
        <row r="57">
          <cell r="A57" t="str">
            <v>6.7</v>
          </cell>
          <cell r="B57" t="str">
            <v>COMPOSIÇÃO</v>
          </cell>
          <cell r="C57" t="str">
            <v>EST.01</v>
          </cell>
          <cell r="D57" t="str">
            <v>FORNECIMENTO E CRAVAÇÃO DE ESTACAS PRÉ-MOLDADAS DE CONCRETO EC 350, FABRICAÇÃO T &amp; A, OU EQUIVALENTE TÉCNICO.</v>
          </cell>
          <cell r="E57" t="str">
            <v>M</v>
          </cell>
          <cell r="F57">
            <v>1456</v>
          </cell>
          <cell r="G57">
            <v>275.70000000000005</v>
          </cell>
          <cell r="H57">
            <v>0</v>
          </cell>
          <cell r="I57">
            <v>73.42</v>
          </cell>
          <cell r="J57">
            <v>349.12</v>
          </cell>
          <cell r="K57">
            <v>508318.71999999997</v>
          </cell>
        </row>
        <row r="58">
          <cell r="A58" t="str">
            <v>6.8</v>
          </cell>
          <cell r="B58" t="str">
            <v>COMPOSIÇÃO</v>
          </cell>
          <cell r="C58" t="str">
            <v>EST.02</v>
          </cell>
          <cell r="D58" t="str">
            <v>REALIZAÇÃO DE ENSAIO DE CARREGAMENTO DINÂMICO EM 5 (CINCO) ESTACAS  PRÉ-MOLDADAS DE CONCRETO, EM SUBSTITUIÇÃO A 1 (UMA) PROVA DE CARGA ESTÁTICA, CONFORME ABNT NBR 13208 E ABNT NBR 12131.</v>
          </cell>
          <cell r="E58" t="str">
            <v>M</v>
          </cell>
          <cell r="F58">
            <v>1</v>
          </cell>
          <cell r="G58">
            <v>9763.33</v>
          </cell>
          <cell r="H58">
            <v>0</v>
          </cell>
          <cell r="I58">
            <v>2599.9699999999998</v>
          </cell>
          <cell r="J58">
            <v>12363.3</v>
          </cell>
          <cell r="K58">
            <v>12363.3</v>
          </cell>
        </row>
        <row r="59">
          <cell r="A59" t="str">
            <v>6.9</v>
          </cell>
          <cell r="B59" t="str">
            <v xml:space="preserve">EMLURB /JULHO 18 - COM DESONERAÇÃO - COMPOSIÇÃO DE CUSTO </v>
          </cell>
          <cell r="C59" t="str">
            <v>06.02.050</v>
          </cell>
          <cell r="D59" t="str">
            <v>FERRO CORTADO, DOBRADO E COLOCADO NA FORMA,EM SUPER-ESTRUTURA(CA-50).</v>
          </cell>
          <cell r="E59" t="str">
            <v>KG</v>
          </cell>
          <cell r="F59">
            <v>26905.7</v>
          </cell>
          <cell r="G59">
            <v>8.65</v>
          </cell>
          <cell r="H59">
            <v>0</v>
          </cell>
          <cell r="I59">
            <v>2.2999999999999998</v>
          </cell>
          <cell r="J59">
            <v>10.95</v>
          </cell>
          <cell r="K59">
            <v>294617.42</v>
          </cell>
        </row>
        <row r="60">
          <cell r="A60" t="str">
            <v>6.10</v>
          </cell>
          <cell r="B60" t="str">
            <v xml:space="preserve">EMLURB /JULHO 18 - COM DESONERAÇÃO - COMPOSIÇÃO DE CUSTO </v>
          </cell>
          <cell r="C60" t="str">
            <v>06.02.060</v>
          </cell>
          <cell r="D60" t="str">
            <v>FERRO CORTADO, DOBRADO E COLOCADO NA FORMA,EM SUPER-ESTRUTURA(CA-60).</v>
          </cell>
          <cell r="E60" t="str">
            <v>KG</v>
          </cell>
          <cell r="F60">
            <v>1401.3</v>
          </cell>
          <cell r="G60">
            <v>10.6</v>
          </cell>
          <cell r="H60">
            <v>0</v>
          </cell>
          <cell r="I60">
            <v>2.82</v>
          </cell>
          <cell r="J60">
            <v>13.42</v>
          </cell>
          <cell r="K60">
            <v>18805.45</v>
          </cell>
        </row>
        <row r="61">
          <cell r="A61" t="str">
            <v>6.11</v>
          </cell>
          <cell r="B61" t="str">
            <v xml:space="preserve">EMLURB /JULHO 18 - COM DESONERAÇÃO - COMPOSIÇÃO DE CUSTO </v>
          </cell>
          <cell r="C61" t="str">
            <v>06.03.093</v>
          </cell>
          <cell r="D61" t="str">
            <v>CONCRETO ESTRUTURAL, FCK 30 MPA,  CONDICAO  A (NBR 12655) LANCADO  SOBRE O  TERRENO  OU  EM FUNDACOES E ADENSADO.</v>
          </cell>
          <cell r="E61" t="str">
            <v>M3</v>
          </cell>
          <cell r="F61">
            <v>56.89</v>
          </cell>
          <cell r="G61">
            <v>497.84</v>
          </cell>
          <cell r="H61">
            <v>0</v>
          </cell>
          <cell r="I61">
            <v>132.57</v>
          </cell>
          <cell r="J61">
            <v>630.41</v>
          </cell>
          <cell r="K61">
            <v>35864.019999999997</v>
          </cell>
        </row>
        <row r="62">
          <cell r="A62" t="str">
            <v>6.12</v>
          </cell>
          <cell r="B62" t="str">
            <v xml:space="preserve">EMLURB /JULHO 18 - COM DESONERAÇÃO - COMPOSIÇÃO DE CUSTO </v>
          </cell>
          <cell r="C62" t="str">
            <v>06.03.094</v>
          </cell>
          <cell r="D62" t="str">
            <v>CONCRETO ESTRUTURAL, FCK 30 MPA,  CONDICAO  A (NBR 12655) LANCADO EM ESTRUTURAS E ADENSADO.</v>
          </cell>
          <cell r="E62" t="str">
            <v>M3</v>
          </cell>
          <cell r="F62">
            <v>355.73999999999995</v>
          </cell>
          <cell r="G62">
            <v>578.58000000000004</v>
          </cell>
          <cell r="H62">
            <v>0</v>
          </cell>
          <cell r="I62">
            <v>154.08000000000001</v>
          </cell>
          <cell r="J62">
            <v>732.66</v>
          </cell>
          <cell r="K62">
            <v>260636.47</v>
          </cell>
        </row>
        <row r="63">
          <cell r="A63" t="str">
            <v>6.13</v>
          </cell>
          <cell r="B63" t="str">
            <v>SINAPI NACIONAL MAI/2020 - COM DESONERAÇÃO - COMPOSIÇÃO DE CUSTO</v>
          </cell>
          <cell r="C63">
            <v>93184</v>
          </cell>
          <cell r="D63" t="str">
            <v>VERGA PRÉ-MOLDADA PARA PORTAS COM ATÉ 1,5 M DE VÃO. AF_03/2016</v>
          </cell>
          <cell r="E63" t="str">
            <v>M</v>
          </cell>
          <cell r="F63">
            <v>30.24</v>
          </cell>
          <cell r="G63">
            <v>16.12</v>
          </cell>
          <cell r="H63">
            <v>0</v>
          </cell>
          <cell r="I63">
            <v>4.29</v>
          </cell>
          <cell r="J63">
            <v>20.41</v>
          </cell>
          <cell r="K63">
            <v>617.20000000000005</v>
          </cell>
        </row>
        <row r="64">
          <cell r="A64" t="str">
            <v>6.14</v>
          </cell>
          <cell r="B64" t="str">
            <v>SINAPI NACIONAL MAI/2020 - COM DESONERAÇÃO - COMPOSIÇÃO DE CUSTO</v>
          </cell>
          <cell r="C64">
            <v>93187</v>
          </cell>
          <cell r="D64" t="str">
            <v>VERGA MOLDADA IN LOCO EM CONCRETO PARA JANELAS COM MAIS DE 1,5 M DE VÃO. AF_03/2016</v>
          </cell>
          <cell r="E64" t="str">
            <v>M</v>
          </cell>
          <cell r="F64">
            <v>158.76</v>
          </cell>
          <cell r="G64">
            <v>42.56</v>
          </cell>
          <cell r="H64">
            <v>0</v>
          </cell>
          <cell r="I64">
            <v>11.33</v>
          </cell>
          <cell r="J64">
            <v>53.89</v>
          </cell>
          <cell r="K64">
            <v>8555.58</v>
          </cell>
        </row>
        <row r="65">
          <cell r="A65" t="str">
            <v>6.15</v>
          </cell>
          <cell r="B65" t="str">
            <v>SINAPI NACIONAL MAI/2020 - COM DESONERAÇÃO - COMPOSIÇÃO DE CUSTO</v>
          </cell>
          <cell r="C65">
            <v>93195</v>
          </cell>
          <cell r="D65" t="str">
            <v>CONTRAVERGA PRÉ-MOLDADA PARA VÃOS DE MAIS DE 1,5 M DE COMPRIMENTO. AF_03/2016</v>
          </cell>
          <cell r="E65" t="str">
            <v>M</v>
          </cell>
          <cell r="F65">
            <v>158.76</v>
          </cell>
          <cell r="G65">
            <v>24.71</v>
          </cell>
          <cell r="H65">
            <v>0</v>
          </cell>
          <cell r="I65">
            <v>6.58</v>
          </cell>
          <cell r="J65">
            <v>31.29</v>
          </cell>
          <cell r="K65">
            <v>4967.6000000000004</v>
          </cell>
        </row>
        <row r="66">
          <cell r="A66" t="str">
            <v>6.16</v>
          </cell>
          <cell r="B66" t="str">
            <v xml:space="preserve">EMLURB /JULHO 18 - COM DESONERAÇÃO - COMPOSIÇÃO DE CUSTO </v>
          </cell>
          <cell r="C66" t="str">
            <v>06.03.144</v>
          </cell>
          <cell r="D66" t="str">
            <v>CONCRETO ARMADO PRONTO, FCK 30 MPA,CONDICAO A (NBR 12655),LANCADO  EM QUALQUER  TIPO DE ESTRUTURA E ADENSADO,  INCLUSIVE FORMA, ESCORAMENTO E FERRAGEM.</v>
          </cell>
          <cell r="E66" t="str">
            <v>M3</v>
          </cell>
          <cell r="F66">
            <v>0.65</v>
          </cell>
          <cell r="G66">
            <v>2463.42</v>
          </cell>
          <cell r="H66">
            <v>0</v>
          </cell>
          <cell r="I66">
            <v>656.01</v>
          </cell>
          <cell r="J66">
            <v>3119.43</v>
          </cell>
          <cell r="K66">
            <v>2027.63</v>
          </cell>
        </row>
        <row r="67">
          <cell r="A67">
            <v>0</v>
          </cell>
          <cell r="B67">
            <v>0</v>
          </cell>
          <cell r="C67">
            <v>0</v>
          </cell>
          <cell r="D67">
            <v>0</v>
          </cell>
          <cell r="E67">
            <v>0</v>
          </cell>
          <cell r="F67">
            <v>0</v>
          </cell>
          <cell r="G67">
            <v>0</v>
          </cell>
          <cell r="H67">
            <v>0</v>
          </cell>
          <cell r="I67">
            <v>0</v>
          </cell>
          <cell r="J67">
            <v>0</v>
          </cell>
          <cell r="K67">
            <v>0</v>
          </cell>
        </row>
        <row r="68">
          <cell r="A68" t="str">
            <v>7.0</v>
          </cell>
          <cell r="B68">
            <v>0</v>
          </cell>
          <cell r="C68">
            <v>0</v>
          </cell>
          <cell r="D68" t="str">
            <v>ALVENARIAS/DIVISÓRIAS</v>
          </cell>
          <cell r="E68">
            <v>0</v>
          </cell>
          <cell r="F68">
            <v>0</v>
          </cell>
          <cell r="G68">
            <v>0</v>
          </cell>
          <cell r="H68">
            <v>0</v>
          </cell>
          <cell r="I68">
            <v>0</v>
          </cell>
          <cell r="J68">
            <v>0</v>
          </cell>
          <cell r="K68">
            <v>88743.58</v>
          </cell>
        </row>
        <row r="69">
          <cell r="A69" t="str">
            <v>7.1</v>
          </cell>
          <cell r="B69" t="str">
            <v xml:space="preserve">EMLURB /JULHO 18 - COM DESONERAÇÃO - COMPOSIÇÃO DE CUSTO </v>
          </cell>
          <cell r="C69" t="str">
            <v>07.01.155</v>
          </cell>
          <cell r="D69" t="str">
            <v>ALVENARIA DE TIJOLOS DE 8 FUROS, ASSENTADOS E REJUNTADOS COM ARGAMASSA DE CIMENTO  E  AREIA NO TRACO 1 6 - 1/2 VEZ.</v>
          </cell>
          <cell r="E69" t="str">
            <v>M2</v>
          </cell>
          <cell r="F69">
            <v>1437.5215999999996</v>
          </cell>
          <cell r="G69">
            <v>46.38</v>
          </cell>
          <cell r="H69">
            <v>0</v>
          </cell>
          <cell r="I69">
            <v>12.35</v>
          </cell>
          <cell r="J69">
            <v>58.73</v>
          </cell>
          <cell r="K69">
            <v>84425.64</v>
          </cell>
        </row>
        <row r="70">
          <cell r="A70" t="str">
            <v>7.2</v>
          </cell>
          <cell r="B70" t="str">
            <v>SINAPI NACIONAL MAI/2020 - COM DESONERAÇÃO - COMPOSIÇÃO DE CUSTO</v>
          </cell>
          <cell r="C70">
            <v>93201</v>
          </cell>
          <cell r="D70" t="str">
            <v>FIXAÇÃO (ENCUNHAMENTO) DE ALVENARIA DE VEDAÇÃO COM ARGAMASSA APLICADA COM COLHER. AF_03/2016</v>
          </cell>
          <cell r="E70" t="str">
            <v>M</v>
          </cell>
          <cell r="F70">
            <v>581.89999999999986</v>
          </cell>
          <cell r="G70">
            <v>4.37</v>
          </cell>
          <cell r="H70">
            <v>0</v>
          </cell>
          <cell r="I70">
            <v>1.1599999999999999</v>
          </cell>
          <cell r="J70">
            <v>5.53</v>
          </cell>
          <cell r="K70">
            <v>3217.91</v>
          </cell>
        </row>
        <row r="71">
          <cell r="A71" t="str">
            <v>7.3</v>
          </cell>
          <cell r="B71" t="str">
            <v xml:space="preserve">EMLURB /JULHO 18 - COM DESONERAÇÃO - COMPOSIÇÃO DE CUSTO </v>
          </cell>
          <cell r="C71" t="str">
            <v>07.02.010</v>
          </cell>
          <cell r="D71" t="str">
            <v>COBOGOS DE CIMENTO PRENSADO.</v>
          </cell>
          <cell r="E71" t="str">
            <v>M2</v>
          </cell>
          <cell r="F71">
            <v>8.0300000000000011</v>
          </cell>
          <cell r="G71">
            <v>108.18</v>
          </cell>
          <cell r="H71">
            <v>0</v>
          </cell>
          <cell r="I71">
            <v>28.81</v>
          </cell>
          <cell r="J71">
            <v>136.99</v>
          </cell>
          <cell r="K71">
            <v>1100.03</v>
          </cell>
        </row>
        <row r="72">
          <cell r="A72">
            <v>0</v>
          </cell>
          <cell r="B72">
            <v>0</v>
          </cell>
          <cell r="C72">
            <v>0</v>
          </cell>
          <cell r="D72">
            <v>0</v>
          </cell>
          <cell r="E72">
            <v>0</v>
          </cell>
          <cell r="F72">
            <v>0</v>
          </cell>
          <cell r="G72">
            <v>0</v>
          </cell>
          <cell r="H72">
            <v>0</v>
          </cell>
          <cell r="I72">
            <v>0</v>
          </cell>
          <cell r="J72">
            <v>0</v>
          </cell>
          <cell r="K72">
            <v>0</v>
          </cell>
        </row>
        <row r="73">
          <cell r="A73" t="str">
            <v>8.0</v>
          </cell>
          <cell r="B73">
            <v>0</v>
          </cell>
          <cell r="C73">
            <v>0</v>
          </cell>
          <cell r="D73" t="str">
            <v>COBERTURAS E IMPERMEABILZAÇÕES</v>
          </cell>
          <cell r="E73">
            <v>0</v>
          </cell>
          <cell r="F73">
            <v>0</v>
          </cell>
          <cell r="G73">
            <v>0</v>
          </cell>
          <cell r="H73">
            <v>0</v>
          </cell>
          <cell r="I73">
            <v>0</v>
          </cell>
          <cell r="J73">
            <v>0</v>
          </cell>
          <cell r="K73">
            <v>95175.25</v>
          </cell>
        </row>
        <row r="74">
          <cell r="A74" t="str">
            <v>8.1</v>
          </cell>
          <cell r="B74" t="str">
            <v xml:space="preserve">EMLURB /JULHO 18 - COM DESONERAÇÃO - COMPOSIÇÃO DE CUSTO </v>
          </cell>
          <cell r="C74" t="str">
            <v>08.02.040</v>
          </cell>
          <cell r="D74" t="str">
            <v>COBERTURA COM TELHAS DE FIBROCIMENTO OU SIM   6 MM DE ESPESSURA, SENDO A  AREA MEDIDA  NA PROJECAO HORIZONTAL.</v>
          </cell>
          <cell r="E74" t="str">
            <v>M2</v>
          </cell>
          <cell r="F74">
            <v>401.10999999999996</v>
          </cell>
          <cell r="G74">
            <v>41.1</v>
          </cell>
          <cell r="H74">
            <v>0</v>
          </cell>
          <cell r="I74">
            <v>10.94</v>
          </cell>
          <cell r="J74">
            <v>52.04</v>
          </cell>
          <cell r="K74">
            <v>20873.759999999998</v>
          </cell>
        </row>
        <row r="75">
          <cell r="A75" t="str">
            <v>8.2</v>
          </cell>
          <cell r="B75" t="str">
            <v xml:space="preserve">EMLURB /JULHO 18 - COM DESONERAÇÃO - COMPOSIÇÃO DE CUSTO </v>
          </cell>
          <cell r="C75" t="str">
            <v>08.01.020</v>
          </cell>
          <cell r="D75" t="str">
            <v>ESTRUTURA DE COBERTA EM MADEIRA DE LEI,  PARA TELHAS ONDULADAS DE CIMENTO AMIANTO, ALUMINIO OU PLASTICAS - VAO DE 10 A 15 M.</v>
          </cell>
          <cell r="E75" t="str">
            <v>M2</v>
          </cell>
          <cell r="F75">
            <v>401.11</v>
          </cell>
          <cell r="G75">
            <v>115.49</v>
          </cell>
          <cell r="H75">
            <v>0</v>
          </cell>
          <cell r="I75">
            <v>30.75</v>
          </cell>
          <cell r="J75">
            <v>146.24</v>
          </cell>
          <cell r="K75">
            <v>58658.33</v>
          </cell>
        </row>
        <row r="76">
          <cell r="A76" t="str">
            <v>8.3</v>
          </cell>
          <cell r="B76" t="str">
            <v>SINAPI NACIONAL MAI/2020 - COM DESONERAÇÃO - COMPOSIÇÃO DE CUSTO</v>
          </cell>
          <cell r="C76">
            <v>94223</v>
          </cell>
          <cell r="D76" t="str">
            <v>CUMEEIRA PARA TELHA DE FIBROCIMENTO ONDULADA E = 6 MM, INCLUSO ACESSÓRIOS DE FIXAÇÃO E IÇAMENTO. AF_07/2019</v>
          </cell>
          <cell r="E76" t="str">
            <v>M</v>
          </cell>
          <cell r="F76">
            <v>20.55</v>
          </cell>
          <cell r="G76">
            <v>55.69</v>
          </cell>
          <cell r="H76">
            <v>0</v>
          </cell>
          <cell r="I76">
            <v>14.83</v>
          </cell>
          <cell r="J76">
            <v>70.52</v>
          </cell>
          <cell r="K76">
            <v>1449.19</v>
          </cell>
        </row>
        <row r="77">
          <cell r="A77" t="str">
            <v>8.4</v>
          </cell>
          <cell r="B77" t="str">
            <v>SINAPI NACIONAL MAI/2020 - COM DESONERAÇÃO - COMPOSIÇÃO DE CUSTO</v>
          </cell>
          <cell r="C77">
            <v>98546</v>
          </cell>
          <cell r="D77" t="str">
            <v>IMPERMEABILIZAÇÃO DE SUPERFÍCIE COM MANTA ASFÁLTICA, UMA CAMADA, INCLUSIVE APLICAÇÃO DE PRIMER ASFÁLTICO, E=3MM. AF_06/2018</v>
          </cell>
          <cell r="E77" t="str">
            <v>M2</v>
          </cell>
          <cell r="F77">
            <v>62.93</v>
          </cell>
          <cell r="G77">
            <v>73.13</v>
          </cell>
          <cell r="H77">
            <v>0</v>
          </cell>
          <cell r="I77">
            <v>19.47</v>
          </cell>
          <cell r="J77">
            <v>92.6</v>
          </cell>
          <cell r="K77">
            <v>5827.32</v>
          </cell>
        </row>
        <row r="78">
          <cell r="A78" t="str">
            <v>8.5</v>
          </cell>
          <cell r="B78" t="str">
            <v>SINAPI NACIONAL MAI/2020 - COM DESONERAÇÃO - COMPOSIÇÃO DE CUSTO</v>
          </cell>
          <cell r="C78">
            <v>98563</v>
          </cell>
          <cell r="D78" t="str">
            <v>PROTEÇÃO MECÂNICA DE SUPERFÍCIE HORIZONTAL COM ARGAMASSA DE CIMENTO E AREIA, TRAÇO 1:3, E=2CM. AF_06/2018</v>
          </cell>
          <cell r="E78" t="str">
            <v>M2</v>
          </cell>
          <cell r="F78">
            <v>62.93</v>
          </cell>
          <cell r="G78">
            <v>23.17</v>
          </cell>
          <cell r="H78">
            <v>0</v>
          </cell>
          <cell r="I78">
            <v>6.17</v>
          </cell>
          <cell r="J78">
            <v>29.34</v>
          </cell>
          <cell r="K78">
            <v>1846.37</v>
          </cell>
        </row>
        <row r="79">
          <cell r="A79" t="str">
            <v>8.6</v>
          </cell>
          <cell r="B79" t="str">
            <v>COMPOSIÇÃO</v>
          </cell>
          <cell r="C79" t="str">
            <v>COB.01</v>
          </cell>
          <cell r="D79" t="str">
            <v>CHAPIM DE CONCRETO PRÉ MOLDADO</v>
          </cell>
          <cell r="E79" t="str">
            <v>M</v>
          </cell>
          <cell r="F79">
            <v>97.669999999999987</v>
          </cell>
          <cell r="G79">
            <v>44.73</v>
          </cell>
          <cell r="H79">
            <v>0</v>
          </cell>
          <cell r="I79">
            <v>11.91</v>
          </cell>
          <cell r="J79">
            <v>56.64</v>
          </cell>
          <cell r="K79">
            <v>5532.03</v>
          </cell>
        </row>
        <row r="80">
          <cell r="A80" t="str">
            <v>8.7</v>
          </cell>
          <cell r="B80" t="str">
            <v>COMPOSIÇÃO</v>
          </cell>
          <cell r="C80" t="str">
            <v>COB.02</v>
          </cell>
          <cell r="D80" t="str">
            <v>RUFO DE CONCRETO ARMADO FCK=20MPA L=30CM E H=5CM</v>
          </cell>
          <cell r="E80" t="str">
            <v>M</v>
          </cell>
          <cell r="F80">
            <v>31.910000000000004</v>
          </cell>
          <cell r="G80">
            <v>24.46</v>
          </cell>
          <cell r="H80">
            <v>0</v>
          </cell>
          <cell r="I80">
            <v>6.51</v>
          </cell>
          <cell r="J80">
            <v>30.97</v>
          </cell>
          <cell r="K80">
            <v>988.25</v>
          </cell>
        </row>
        <row r="81">
          <cell r="A81">
            <v>0</v>
          </cell>
          <cell r="B81">
            <v>0</v>
          </cell>
          <cell r="C81">
            <v>0</v>
          </cell>
          <cell r="D81">
            <v>0</v>
          </cell>
          <cell r="E81">
            <v>0</v>
          </cell>
          <cell r="F81">
            <v>0</v>
          </cell>
          <cell r="G81">
            <v>0</v>
          </cell>
          <cell r="H81">
            <v>0</v>
          </cell>
          <cell r="I81">
            <v>0</v>
          </cell>
          <cell r="J81">
            <v>0</v>
          </cell>
          <cell r="K81">
            <v>0</v>
          </cell>
        </row>
        <row r="82">
          <cell r="A82" t="str">
            <v>9.0</v>
          </cell>
          <cell r="B82">
            <v>0</v>
          </cell>
          <cell r="C82">
            <v>0</v>
          </cell>
          <cell r="D82" t="str">
            <v>REVESTIMENTOS</v>
          </cell>
          <cell r="E82">
            <v>0</v>
          </cell>
          <cell r="F82">
            <v>0</v>
          </cell>
          <cell r="G82">
            <v>0</v>
          </cell>
          <cell r="H82">
            <v>0</v>
          </cell>
          <cell r="I82">
            <v>0</v>
          </cell>
          <cell r="J82">
            <v>0</v>
          </cell>
          <cell r="K82">
            <v>300043.14</v>
          </cell>
        </row>
        <row r="83">
          <cell r="A83" t="str">
            <v>9.1</v>
          </cell>
          <cell r="B83" t="str">
            <v xml:space="preserve">EMLURB /JULHO 18 - COM DESONERAÇÃO - COMPOSIÇÃO DE CUSTO </v>
          </cell>
          <cell r="C83" t="str">
            <v>11.02.010</v>
          </cell>
          <cell r="D83" t="str">
            <v>CHAPISCO COM ARGAMASSA DE CIMENTO E AREIA NO TRACO 1 3.</v>
          </cell>
          <cell r="E83" t="str">
            <v>M2</v>
          </cell>
          <cell r="F83">
            <v>3058.1400000000003</v>
          </cell>
          <cell r="G83">
            <v>8.32</v>
          </cell>
          <cell r="H83">
            <v>0</v>
          </cell>
          <cell r="I83">
            <v>2.2200000000000002</v>
          </cell>
          <cell r="J83">
            <v>10.54</v>
          </cell>
          <cell r="K83">
            <v>32232.799999999999</v>
          </cell>
        </row>
        <row r="84">
          <cell r="A84" t="str">
            <v>9.2</v>
          </cell>
          <cell r="B84" t="str">
            <v xml:space="preserve">EMLURB /JULHO 18 - COM DESONERAÇÃO - COMPOSIÇÃO DE CUSTO </v>
          </cell>
          <cell r="C84" t="str">
            <v>11.05.010</v>
          </cell>
          <cell r="D84" t="str">
            <v>REVESTIMENTO COM ARGAMASSA DE CIMENTO E AREIA NO TRACO 1 3, COM 2,0 CM DE ESPESSURA.</v>
          </cell>
          <cell r="E84" t="str">
            <v>M2</v>
          </cell>
          <cell r="F84">
            <v>1702.98</v>
          </cell>
          <cell r="G84">
            <v>35.78</v>
          </cell>
          <cell r="H84">
            <v>0</v>
          </cell>
          <cell r="I84">
            <v>9.5299999999999994</v>
          </cell>
          <cell r="J84">
            <v>45.31</v>
          </cell>
          <cell r="K84">
            <v>77162.02</v>
          </cell>
        </row>
        <row r="85">
          <cell r="A85" t="str">
            <v>9.3</v>
          </cell>
          <cell r="B85" t="str">
            <v xml:space="preserve">EMLURB /JULHO 18 - COM DESONERAÇÃO - COMPOSIÇÃO DE CUSTO </v>
          </cell>
          <cell r="C85" t="str">
            <v>11.03.050</v>
          </cell>
          <cell r="D85" t="str">
            <v>EMBOCO COM ARGAMASSA DE CIMENTO E AREIA NO TRACO 1 3, COM 2,0 CM DE ESPESSURA.</v>
          </cell>
          <cell r="E85" t="str">
            <v>M2</v>
          </cell>
          <cell r="F85">
            <v>1355.16</v>
          </cell>
          <cell r="G85">
            <v>31.35</v>
          </cell>
          <cell r="H85">
            <v>0</v>
          </cell>
          <cell r="I85">
            <v>8.35</v>
          </cell>
          <cell r="J85">
            <v>39.700000000000003</v>
          </cell>
          <cell r="K85">
            <v>53799.85</v>
          </cell>
        </row>
        <row r="86">
          <cell r="A86" t="str">
            <v>9.4</v>
          </cell>
          <cell r="B86" t="str">
            <v xml:space="preserve">EMLURB /JULHO 18 - COM DESONERAÇÃO - COMPOSIÇÃO DE CUSTO </v>
          </cell>
          <cell r="C86" t="str">
            <v>11.06.053</v>
          </cell>
          <cell r="D86" t="str">
            <v>REVESTIMENTO EM PAREDE COM CERAMICA ESMALTADA 10X10CM,TIPO A, BRANCA, ELIANE,PORTO RICO,SAMARSA, ELIZABETH OU SIMILAR, ASSENTADO COM AR GAMASSA PRE FABRICADA E REJUNTE DA QUARTZOLIT OU SIMILAR (ESPESSURA DA JUNTA DE 6MM)  SOBRE EMBOCO PRONTO.</v>
          </cell>
          <cell r="E86" t="str">
            <v>M2</v>
          </cell>
          <cell r="F86">
            <v>1227.7700000000007</v>
          </cell>
          <cell r="G86">
            <v>50.35</v>
          </cell>
          <cell r="H86">
            <v>0</v>
          </cell>
          <cell r="I86">
            <v>13.41</v>
          </cell>
          <cell r="J86">
            <v>63.76</v>
          </cell>
          <cell r="K86">
            <v>78282.62</v>
          </cell>
        </row>
        <row r="87">
          <cell r="A87" t="str">
            <v>9.5</v>
          </cell>
          <cell r="B87" t="str">
            <v xml:space="preserve">EMLURB /JULHO 18 - COM DESONERAÇÃO - COMPOSIÇÃO DE CUSTO </v>
          </cell>
          <cell r="C87" t="str">
            <v>11.06.055</v>
          </cell>
          <cell r="D87" t="str">
            <v>REVESTIMENTO EM PAREDE COM CERAMICA ESMALTADA 10X10CM,TIPO A,EM CORES,ELIANE,PORTO RICO,SAMARSA, ELIZABETH OU SIMILAR, ASSENTADO COM ARGAMASSA PRE FABRICADA E REJUNTE DA QUARTZOLIT OU SIMILAR (ESPESSURA DA JUNTA DE 6MM)  SOBRE EMBOCO PRONTO.</v>
          </cell>
          <cell r="E87" t="str">
            <v>M2</v>
          </cell>
          <cell r="F87">
            <v>127.3899999999999</v>
          </cell>
          <cell r="G87">
            <v>60.25</v>
          </cell>
          <cell r="H87">
            <v>0</v>
          </cell>
          <cell r="I87">
            <v>16.04</v>
          </cell>
          <cell r="J87">
            <v>76.290000000000006</v>
          </cell>
          <cell r="K87">
            <v>9718.58</v>
          </cell>
        </row>
        <row r="88">
          <cell r="A88" t="str">
            <v>9.6</v>
          </cell>
          <cell r="B88" t="str">
            <v>SINAPI NACIONAL MAI/2020 - COM DESONERAÇÃO - COMPOSIÇÃO DE CUSTO</v>
          </cell>
          <cell r="C88">
            <v>96486</v>
          </cell>
          <cell r="D88" t="str">
            <v>FORRO DE PVC, LISO, PARA AMBIENTES COMERCIAIS, INCLUSIVE ESTRUTURA DE FIXAÇÃO. AF_05/2017_P</v>
          </cell>
          <cell r="E88" t="str">
            <v>M2</v>
          </cell>
          <cell r="F88">
            <v>641.07999999999993</v>
          </cell>
          <cell r="G88">
            <v>54.87</v>
          </cell>
          <cell r="H88">
            <v>0</v>
          </cell>
          <cell r="I88">
            <v>14.61</v>
          </cell>
          <cell r="J88">
            <v>69.48</v>
          </cell>
          <cell r="K88">
            <v>44542.239999999998</v>
          </cell>
        </row>
        <row r="89">
          <cell r="A89" t="str">
            <v>9.7</v>
          </cell>
          <cell r="B89" t="str">
            <v>SINAPI NACIONAL MAI/2020 - COM DESONERAÇÃO - COMPOSIÇÃO DE CUSTO</v>
          </cell>
          <cell r="C89">
            <v>96113</v>
          </cell>
          <cell r="D89" t="str">
            <v>FORRO EM PLACAS DE GESSO, PARA AMBIENTES COMERCIAIS. AF_05/2017_P</v>
          </cell>
          <cell r="E89" t="str">
            <v>M2</v>
          </cell>
          <cell r="F89">
            <v>138.47</v>
          </cell>
          <cell r="G89">
            <v>24.55</v>
          </cell>
          <cell r="H89">
            <v>0</v>
          </cell>
          <cell r="I89">
            <v>6.54</v>
          </cell>
          <cell r="J89">
            <v>31.09</v>
          </cell>
          <cell r="K89">
            <v>4305.03</v>
          </cell>
        </row>
        <row r="90">
          <cell r="A90">
            <v>0</v>
          </cell>
          <cell r="B90">
            <v>0</v>
          </cell>
          <cell r="C90">
            <v>0</v>
          </cell>
          <cell r="D90">
            <v>0</v>
          </cell>
          <cell r="E90">
            <v>0</v>
          </cell>
          <cell r="F90">
            <v>0</v>
          </cell>
          <cell r="G90">
            <v>0</v>
          </cell>
          <cell r="H90">
            <v>0</v>
          </cell>
          <cell r="I90">
            <v>0</v>
          </cell>
          <cell r="J90">
            <v>0</v>
          </cell>
          <cell r="K90">
            <v>0</v>
          </cell>
        </row>
        <row r="91">
          <cell r="A91" t="str">
            <v>10.0</v>
          </cell>
          <cell r="B91">
            <v>0</v>
          </cell>
          <cell r="C91">
            <v>0</v>
          </cell>
          <cell r="D91" t="str">
            <v>PISO</v>
          </cell>
          <cell r="E91">
            <v>0</v>
          </cell>
          <cell r="F91">
            <v>0</v>
          </cell>
          <cell r="G91">
            <v>0</v>
          </cell>
          <cell r="H91">
            <v>0</v>
          </cell>
          <cell r="I91">
            <v>0</v>
          </cell>
          <cell r="J91">
            <v>0</v>
          </cell>
          <cell r="K91">
            <v>216025.22</v>
          </cell>
        </row>
        <row r="92">
          <cell r="A92" t="str">
            <v>10.1</v>
          </cell>
          <cell r="B92" t="str">
            <v xml:space="preserve">EMLURB /JULHO 18 - COM DESONERAÇÃO - COMPOSIÇÃO DE CUSTO </v>
          </cell>
          <cell r="C92" t="str">
            <v>13.01.030</v>
          </cell>
          <cell r="D92" t="str">
            <v>LASTRO DE PISO COM 5,0 CM DE ESPESSURA EM CONCRETO 1 4 8.</v>
          </cell>
          <cell r="E92" t="str">
            <v>M2</v>
          </cell>
          <cell r="F92">
            <v>993.3299999999997</v>
          </cell>
          <cell r="G92">
            <v>33.979999999999997</v>
          </cell>
          <cell r="H92">
            <v>0</v>
          </cell>
          <cell r="I92">
            <v>9.0500000000000007</v>
          </cell>
          <cell r="J92">
            <v>43.03</v>
          </cell>
          <cell r="K92">
            <v>42742.99</v>
          </cell>
        </row>
        <row r="93">
          <cell r="A93" t="str">
            <v>10.2</v>
          </cell>
          <cell r="B93" t="str">
            <v xml:space="preserve">EMLURB /JULHO 18 - COM DESONERAÇÃO - COMPOSIÇÃO DE CUSTO </v>
          </cell>
          <cell r="C93" t="str">
            <v>13.02.010</v>
          </cell>
          <cell r="D93" t="str">
            <v>REGULARIZACAO DE CONTRA-PISO PARA REVESTIMENTO DE PISOS COM TACOS, ALCATIFAS, PAVIFLEX, ETC. EMPREGANDO ARGAMASSA DE CIMENTO E AREIA NO TRACO 1 4, COM 3,0 CM DE ESPESSURA.</v>
          </cell>
          <cell r="E93" t="str">
            <v>M2</v>
          </cell>
          <cell r="F93">
            <v>1093.8700000000003</v>
          </cell>
          <cell r="G93">
            <v>34.299999999999997</v>
          </cell>
          <cell r="H93">
            <v>0</v>
          </cell>
          <cell r="I93">
            <v>9.1300000000000008</v>
          </cell>
          <cell r="J93">
            <v>43.43</v>
          </cell>
          <cell r="K93">
            <v>47506.77</v>
          </cell>
        </row>
        <row r="94">
          <cell r="A94" t="str">
            <v>10.3</v>
          </cell>
          <cell r="B94" t="str">
            <v xml:space="preserve">EMLURB /JULHO 18 - COM DESONERAÇÃO - COMPOSIÇÃO DE CUSTO </v>
          </cell>
          <cell r="C94" t="str">
            <v>13.03.100</v>
          </cell>
          <cell r="D94" t="str">
            <v>PISO EM LENCOL DE GRANITO ARTIFICIAL ( MARMORITE ) COM JUNTAS DE PLASTICO , FORMANDO QUADROS DE 1,0 X 1,0 M, NA COR CINZA.</v>
          </cell>
          <cell r="E94" t="str">
            <v>M2</v>
          </cell>
          <cell r="F94">
            <v>991.50999999999965</v>
          </cell>
          <cell r="G94">
            <v>95.9</v>
          </cell>
          <cell r="H94">
            <v>0</v>
          </cell>
          <cell r="I94">
            <v>25.54</v>
          </cell>
          <cell r="J94">
            <v>121.44</v>
          </cell>
          <cell r="K94">
            <v>120408.97</v>
          </cell>
        </row>
        <row r="95">
          <cell r="A95" t="str">
            <v>10.4</v>
          </cell>
          <cell r="B95" t="str">
            <v xml:space="preserve">EMLURB /JULHO 18 - COM DESONERAÇÃO - COMPOSIÇÃO DE CUSTO </v>
          </cell>
          <cell r="C95" t="str">
            <v>13.03.010</v>
          </cell>
          <cell r="D95" t="str">
            <v>PISO CIMENTADO COM ARGAMASSA DE CIMENTO E AREIA NO TRACO 1 3, COM 2,0 CM DE ESPESSURA, E COM ACABAMENTO LISO.</v>
          </cell>
          <cell r="E95" t="str">
            <v>M2</v>
          </cell>
          <cell r="F95">
            <v>102.36</v>
          </cell>
          <cell r="G95">
            <v>39.57</v>
          </cell>
          <cell r="H95">
            <v>0</v>
          </cell>
          <cell r="I95">
            <v>10.54</v>
          </cell>
          <cell r="J95">
            <v>50.11</v>
          </cell>
          <cell r="K95">
            <v>5129.26</v>
          </cell>
        </row>
        <row r="96">
          <cell r="A96" t="str">
            <v>10.5</v>
          </cell>
          <cell r="B96" t="str">
            <v>SINAPI NACIONAL MAI/2020 - COM DESONERAÇÃO - COMPOSIÇÃO DE CUSTO</v>
          </cell>
          <cell r="C96">
            <v>94990</v>
          </cell>
          <cell r="D96" t="str">
            <v>EXECUÇÃO DE PASSEIO (CALÇADA) OU PISO DE CONCRETO COM CONCRETO MOLDADO IN LOCO, FEITO EM OBRA, ACABAMENTO CONVENCIONAL, NÃO ARMADO. AF_07/2016</v>
          </cell>
          <cell r="E96" t="str">
            <v>M3</v>
          </cell>
          <cell r="F96">
            <v>0.35</v>
          </cell>
          <cell r="G96">
            <v>535.25</v>
          </cell>
          <cell r="H96">
            <v>0</v>
          </cell>
          <cell r="I96">
            <v>142.54</v>
          </cell>
          <cell r="J96">
            <v>677.79</v>
          </cell>
          <cell r="K96">
            <v>237.23</v>
          </cell>
        </row>
        <row r="97">
          <cell r="A97">
            <v>0</v>
          </cell>
          <cell r="B97">
            <v>0</v>
          </cell>
          <cell r="C97">
            <v>0</v>
          </cell>
          <cell r="D97">
            <v>0</v>
          </cell>
          <cell r="E97">
            <v>0</v>
          </cell>
          <cell r="F97">
            <v>0</v>
          </cell>
          <cell r="G97">
            <v>0</v>
          </cell>
          <cell r="H97">
            <v>0</v>
          </cell>
          <cell r="I97">
            <v>0</v>
          </cell>
          <cell r="J97">
            <v>0</v>
          </cell>
          <cell r="K97">
            <v>0</v>
          </cell>
        </row>
        <row r="98">
          <cell r="A98" t="str">
            <v>11.0</v>
          </cell>
          <cell r="B98">
            <v>0</v>
          </cell>
          <cell r="C98">
            <v>0</v>
          </cell>
          <cell r="D98" t="str">
            <v>PINTURA</v>
          </cell>
          <cell r="E98">
            <v>0</v>
          </cell>
          <cell r="F98">
            <v>0</v>
          </cell>
          <cell r="G98">
            <v>0</v>
          </cell>
          <cell r="H98">
            <v>0</v>
          </cell>
          <cell r="I98">
            <v>0</v>
          </cell>
          <cell r="J98">
            <v>0</v>
          </cell>
          <cell r="K98">
            <v>83123.97</v>
          </cell>
        </row>
        <row r="99">
          <cell r="A99" t="str">
            <v>11.1</v>
          </cell>
          <cell r="B99" t="str">
            <v xml:space="preserve">EMLURB /JULHO 18 - COM DESONERAÇÃO - COMPOSIÇÃO DE CUSTO </v>
          </cell>
          <cell r="C99" t="str">
            <v>16.03.020</v>
          </cell>
          <cell r="D99" t="str">
            <v>PINTURA LATEX EM PAREDES INTERNAS, CORALAR OU SIMILAR, DUAS DEMAOS, INCLUSIVE  APLICACAO DE UMA DEMAO DE LIQUIDO SELADOR E DUAS DEMAOS DE MASSA CORRIDA A BASE DE PVA.</v>
          </cell>
          <cell r="E99" t="str">
            <v>M2</v>
          </cell>
          <cell r="F99">
            <v>605.16999999999985</v>
          </cell>
          <cell r="G99">
            <v>26.86</v>
          </cell>
          <cell r="H99">
            <v>0</v>
          </cell>
          <cell r="I99">
            <v>7.15</v>
          </cell>
          <cell r="J99">
            <v>34.01</v>
          </cell>
          <cell r="K99">
            <v>20581.830000000002</v>
          </cell>
        </row>
        <row r="100">
          <cell r="A100" t="str">
            <v>11.2</v>
          </cell>
          <cell r="B100" t="str">
            <v xml:space="preserve">EMLURB /JULHO 18 - COM DESONERAÇÃO - COMPOSIÇÃO DE CUSTO </v>
          </cell>
          <cell r="C100" t="str">
            <v>16.03.040</v>
          </cell>
          <cell r="D100" t="str">
            <v>PINTURA LATEX EM PAREDES EXTERNAS, CORALMUR OU SIMILAR, DUAS DEMAOS, INCLUSIVE APLICACAO  DE SELADOR ACRILICO UMA DEMAO, E MASSA ACRILICA, DUAS DEMAOS.</v>
          </cell>
          <cell r="E100" t="str">
            <v>M2</v>
          </cell>
          <cell r="F100">
            <v>822.20999999999981</v>
          </cell>
          <cell r="G100">
            <v>29.48</v>
          </cell>
          <cell r="H100">
            <v>0</v>
          </cell>
          <cell r="I100">
            <v>7.85</v>
          </cell>
          <cell r="J100">
            <v>37.33</v>
          </cell>
          <cell r="K100">
            <v>30693.1</v>
          </cell>
        </row>
        <row r="101">
          <cell r="A101" t="str">
            <v>11.3</v>
          </cell>
          <cell r="B101" t="str">
            <v>SINAPI NACIONAL MAI/2020 - COM DESONERAÇÃO - COMPOSIÇÃO DE CUSTO</v>
          </cell>
          <cell r="C101">
            <v>88482</v>
          </cell>
          <cell r="D101" t="str">
            <v>APLICAÇÃO DE FUNDO SELADOR LÁTEX PVA EM TETO, UMA DEMÃO. AF_06/2014</v>
          </cell>
          <cell r="E101" t="str">
            <v>M2</v>
          </cell>
          <cell r="F101">
            <v>138.47</v>
          </cell>
          <cell r="G101">
            <v>2.85</v>
          </cell>
          <cell r="H101">
            <v>0</v>
          </cell>
          <cell r="I101">
            <v>0.76</v>
          </cell>
          <cell r="J101">
            <v>3.61</v>
          </cell>
          <cell r="K101">
            <v>499.88</v>
          </cell>
        </row>
        <row r="102">
          <cell r="A102" t="str">
            <v>11.4</v>
          </cell>
          <cell r="B102" t="str">
            <v>SINAPI NACIONAL MAI/2020 - COM DESONERAÇÃO - COMPOSIÇÃO DE CUSTO</v>
          </cell>
          <cell r="C102">
            <v>88496</v>
          </cell>
          <cell r="D102" t="str">
            <v>APLICAÇÃO E LIXAMENTO DE MASSA LÁTEX EM TETO, DUAS DEMÃOS. AF_06/2014</v>
          </cell>
          <cell r="E102" t="str">
            <v>M2</v>
          </cell>
          <cell r="F102">
            <v>138.47</v>
          </cell>
          <cell r="G102">
            <v>18.63</v>
          </cell>
          <cell r="H102">
            <v>0</v>
          </cell>
          <cell r="I102">
            <v>4.96</v>
          </cell>
          <cell r="J102">
            <v>23.59</v>
          </cell>
          <cell r="K102">
            <v>3266.51</v>
          </cell>
        </row>
        <row r="103">
          <cell r="A103" t="str">
            <v>11.5</v>
          </cell>
          <cell r="B103" t="str">
            <v>SINAPI NACIONAL MAI/2020 - COM DESONERAÇÃO - COMPOSIÇÃO DE CUSTO</v>
          </cell>
          <cell r="C103">
            <v>88486</v>
          </cell>
          <cell r="D103" t="str">
            <v>APLICAÇÃO MANUAL DE PINTURA COM TINTA LÁTEX PVA EM TETO, DUAS DEMÃOS. AF_06/2014</v>
          </cell>
          <cell r="E103" t="str">
            <v>M2</v>
          </cell>
          <cell r="F103">
            <v>138.47</v>
          </cell>
          <cell r="G103">
            <v>10.11</v>
          </cell>
          <cell r="H103">
            <v>0</v>
          </cell>
          <cell r="I103">
            <v>2.69</v>
          </cell>
          <cell r="J103">
            <v>12.8</v>
          </cell>
          <cell r="K103">
            <v>1772.42</v>
          </cell>
        </row>
        <row r="104">
          <cell r="A104" t="str">
            <v>11.6</v>
          </cell>
          <cell r="B104" t="str">
            <v>SINAPI NACIONAL MAI/2020 - COM DESONERAÇÃO - COMPOSIÇÃO DE CUSTO</v>
          </cell>
          <cell r="C104" t="str">
            <v>74065/3</v>
          </cell>
          <cell r="D104" t="str">
            <v>PINTURA ESMALTE BRILHANTE PARA MADEIRA, DUAS DEMAOS, SOBRE FUNDO NIVELADOR BRANCO</v>
          </cell>
          <cell r="E104" t="str">
            <v>M2</v>
          </cell>
          <cell r="F104">
            <v>61.43</v>
          </cell>
          <cell r="G104">
            <v>19.82</v>
          </cell>
          <cell r="H104">
            <v>0</v>
          </cell>
          <cell r="I104">
            <v>5.28</v>
          </cell>
          <cell r="J104">
            <v>25.1</v>
          </cell>
          <cell r="K104">
            <v>1541.89</v>
          </cell>
        </row>
        <row r="105">
          <cell r="A105" t="str">
            <v>11.7</v>
          </cell>
          <cell r="B105" t="str">
            <v xml:space="preserve">EMLURB /JULHO 18 - COM DESONERAÇÃO - COMPOSIÇÃO DE CUSTO </v>
          </cell>
          <cell r="C105" t="str">
            <v>16.04.100</v>
          </cell>
          <cell r="D105" t="str">
            <v>PINTURA COM ESMALTE SINTETICO EM ESQUADRIA DE FERRO, DUAS DEMAOS, COM RASPAGEM E  APARELHAMENTO COM ZARCAO.</v>
          </cell>
          <cell r="E105" t="str">
            <v>M2</v>
          </cell>
          <cell r="F105">
            <v>555.99</v>
          </cell>
          <cell r="G105">
            <v>31.83</v>
          </cell>
          <cell r="H105">
            <v>0</v>
          </cell>
          <cell r="I105">
            <v>8.48</v>
          </cell>
          <cell r="J105">
            <v>40.31</v>
          </cell>
          <cell r="K105">
            <v>22411.96</v>
          </cell>
        </row>
        <row r="106">
          <cell r="A106" t="str">
            <v>11.8</v>
          </cell>
          <cell r="B106" t="str">
            <v>COMPOSIÇÃO</v>
          </cell>
          <cell r="C106" t="str">
            <v>PINT.01</v>
          </cell>
          <cell r="D106" t="str">
            <v>PINTURA A BASE DE CAL E FIXADOR A BASE DE OLEO DE LINHACA, TRES DEMAOS</v>
          </cell>
          <cell r="E106" t="str">
            <v>M2</v>
          </cell>
          <cell r="F106">
            <v>275.60000000000002</v>
          </cell>
          <cell r="G106">
            <v>6.7499999999999991</v>
          </cell>
          <cell r="H106">
            <v>0</v>
          </cell>
          <cell r="I106">
            <v>1.8</v>
          </cell>
          <cell r="J106">
            <v>8.5500000000000007</v>
          </cell>
          <cell r="K106">
            <v>2356.38</v>
          </cell>
        </row>
        <row r="107">
          <cell r="A107">
            <v>0</v>
          </cell>
          <cell r="B107">
            <v>0</v>
          </cell>
          <cell r="C107">
            <v>0</v>
          </cell>
          <cell r="D107">
            <v>0</v>
          </cell>
          <cell r="E107">
            <v>0</v>
          </cell>
          <cell r="F107">
            <v>0</v>
          </cell>
          <cell r="G107">
            <v>0</v>
          </cell>
          <cell r="H107">
            <v>0</v>
          </cell>
          <cell r="I107">
            <v>0</v>
          </cell>
          <cell r="J107">
            <v>0</v>
          </cell>
          <cell r="K107">
            <v>0</v>
          </cell>
        </row>
        <row r="108">
          <cell r="A108" t="str">
            <v>12.0</v>
          </cell>
          <cell r="B108">
            <v>0</v>
          </cell>
          <cell r="C108">
            <v>0</v>
          </cell>
          <cell r="D108" t="str">
            <v>ESQUADRIAS / GRADES / VIDROS</v>
          </cell>
          <cell r="E108">
            <v>0</v>
          </cell>
          <cell r="F108">
            <v>0</v>
          </cell>
          <cell r="G108">
            <v>0</v>
          </cell>
          <cell r="H108">
            <v>0</v>
          </cell>
          <cell r="I108">
            <v>0</v>
          </cell>
          <cell r="J108">
            <v>0</v>
          </cell>
          <cell r="K108">
            <v>229493.96</v>
          </cell>
        </row>
        <row r="109">
          <cell r="A109" t="str">
            <v>12.1</v>
          </cell>
          <cell r="B109" t="str">
            <v xml:space="preserve">EMLURB /JULHO 18 - COM DESONERAÇÃO - COMPOSIÇÃO DE CUSTO </v>
          </cell>
          <cell r="C109" t="str">
            <v>09.03.010</v>
          </cell>
          <cell r="D109" t="str">
            <v>FORNECIMENTO DE ESQUADRIA  DE  ALUMINIO, TIPO CORRER SEM BANDEIRA, COM CONTRAMARCO, INCLUSIVE ASSENTAMENTO.</v>
          </cell>
          <cell r="E109" t="str">
            <v>M2</v>
          </cell>
          <cell r="F109">
            <v>122.45999999999998</v>
          </cell>
          <cell r="G109">
            <v>251.52</v>
          </cell>
          <cell r="H109">
            <v>0</v>
          </cell>
          <cell r="I109">
            <v>66.98</v>
          </cell>
          <cell r="J109">
            <v>318.5</v>
          </cell>
          <cell r="K109">
            <v>39003.51</v>
          </cell>
        </row>
        <row r="110">
          <cell r="A110" t="str">
            <v>12.2</v>
          </cell>
          <cell r="B110" t="str">
            <v xml:space="preserve">EMLURB /JULHO 18 - COM DESONERAÇÃO - COMPOSIÇÃO DE CUSTO </v>
          </cell>
          <cell r="C110" t="str">
            <v>10.01.040</v>
          </cell>
          <cell r="D110" t="str">
            <v>VIDRO PLANO, COMUM, LISO, TRANSPARENTE E COM 6 MM DE ESPESSURA - COLOCADO.</v>
          </cell>
          <cell r="E110" t="str">
            <v>M2</v>
          </cell>
          <cell r="F110">
            <v>122.46</v>
          </cell>
          <cell r="G110">
            <v>183.21</v>
          </cell>
          <cell r="H110">
            <v>0</v>
          </cell>
          <cell r="I110">
            <v>48.79</v>
          </cell>
          <cell r="J110">
            <v>232</v>
          </cell>
          <cell r="K110">
            <v>28410.720000000001</v>
          </cell>
        </row>
        <row r="111">
          <cell r="A111" t="str">
            <v>12.3</v>
          </cell>
          <cell r="B111" t="str">
            <v xml:space="preserve">EMLURB /JULHO 18 - COM DESONERAÇÃO - COMPOSIÇÃO DE CUSTO </v>
          </cell>
          <cell r="C111" t="str">
            <v>09.02.022</v>
          </cell>
          <cell r="D111" t="str">
            <v>GRADE DE PROTECAO DE JANELA EM FERRO COM  VAROES DE 1/2", ESPAC=10CM E ACABAMENTO EM BARRA CHATA DE 1" X 1/4" INCLUSIVE ASSENTAMENTO.</v>
          </cell>
          <cell r="E111" t="str">
            <v>M2</v>
          </cell>
          <cell r="F111">
            <v>161.56</v>
          </cell>
          <cell r="G111">
            <v>184.27</v>
          </cell>
          <cell r="H111">
            <v>0</v>
          </cell>
          <cell r="I111">
            <v>49.07</v>
          </cell>
          <cell r="J111">
            <v>233.34</v>
          </cell>
          <cell r="K111">
            <v>37698.410000000003</v>
          </cell>
        </row>
        <row r="112">
          <cell r="A112" t="str">
            <v>12.4</v>
          </cell>
          <cell r="B112" t="str">
            <v xml:space="preserve">EMLURB /JULHO 18 - COM DESONERAÇÃO - COMPOSIÇÃO DE CUSTO </v>
          </cell>
          <cell r="C112" t="str">
            <v>09.02.042</v>
          </cell>
          <cell r="D112" t="str">
            <v>PORTAO SIMPLES EM FERRO COM VAROES DE 1/2", ESPAC=10CM E ACABAMENTO EM BARRA  CHATA  DE 1" X 1/4",INCLUSIVE FERROLHO E ASSENTAMENTO.</v>
          </cell>
          <cell r="E112" t="str">
            <v>M2</v>
          </cell>
          <cell r="F112">
            <v>11.290000000000001</v>
          </cell>
          <cell r="G112">
            <v>236.16</v>
          </cell>
          <cell r="H112">
            <v>0</v>
          </cell>
          <cell r="I112">
            <v>62.89</v>
          </cell>
          <cell r="J112">
            <v>299.05</v>
          </cell>
          <cell r="K112">
            <v>3376.27</v>
          </cell>
        </row>
        <row r="113">
          <cell r="A113" t="str">
            <v>12.5</v>
          </cell>
          <cell r="B113" t="str">
            <v>COMPOSIÇÃO</v>
          </cell>
          <cell r="C113" t="str">
            <v>ESQ.01</v>
          </cell>
          <cell r="D113" t="str">
            <v>PF01 - FORNECIMENTO E ASSENTAMENTO DE PORTÃO METÁLICO COM GRADIL E CHAPA MEDINDO 1,40X2,10M</v>
          </cell>
          <cell r="E113" t="str">
            <v>UND</v>
          </cell>
          <cell r="F113">
            <v>1</v>
          </cell>
          <cell r="G113">
            <v>772.23</v>
          </cell>
          <cell r="H113">
            <v>0</v>
          </cell>
          <cell r="I113">
            <v>205.64</v>
          </cell>
          <cell r="J113">
            <v>977.87</v>
          </cell>
          <cell r="K113">
            <v>977.87</v>
          </cell>
        </row>
        <row r="114">
          <cell r="A114" t="str">
            <v>12.6</v>
          </cell>
          <cell r="B114" t="str">
            <v>COMPOSIÇÃO</v>
          </cell>
          <cell r="C114" t="str">
            <v>ESQ.02</v>
          </cell>
          <cell r="D114" t="str">
            <v>PM01- FORNECIMENTO E COLOCAÇÃO DE PORTA EM MADEIRA, EM COMPENSADO DE JEQUITIBÁ, COM GRADE, FERRAGENS E VISOR EM VIDRO LISO DE 6MM (0,20X0,70M), DIMENSÕES DE 0,90x2,10M, COM FERRAGENS E FECHADURA</v>
          </cell>
          <cell r="E114" t="str">
            <v>UN</v>
          </cell>
          <cell r="F114">
            <v>13</v>
          </cell>
          <cell r="G114">
            <v>709.8900000000001</v>
          </cell>
          <cell r="H114">
            <v>0</v>
          </cell>
          <cell r="I114">
            <v>189.04</v>
          </cell>
          <cell r="J114">
            <v>898.93</v>
          </cell>
          <cell r="K114">
            <v>11686.09</v>
          </cell>
        </row>
        <row r="115">
          <cell r="A115" t="str">
            <v>12.7</v>
          </cell>
          <cell r="B115" t="str">
            <v>COMPOSIÇÃO</v>
          </cell>
          <cell r="C115" t="str">
            <v>ESQ.03</v>
          </cell>
          <cell r="D115" t="str">
            <v>PM02 - FORNECIMENTO E COLOCAÇÃO DE PORTA EM MADEIRA SEMI OCA, REVESTIDA COM LAMINADO MELAMINICO NA COR BRANCA,  COM  GRADE, FERRAGENS E FECHADURA, DIMENSÕES DE 0,90x2,10M, COM CHAPA EM AÇO INOX, BARRA E CANTONEIRA DOS DOIS LADOS.</v>
          </cell>
          <cell r="E115" t="str">
            <v>UND</v>
          </cell>
          <cell r="F115">
            <v>4</v>
          </cell>
          <cell r="G115">
            <v>1509.2400000000002</v>
          </cell>
          <cell r="H115">
            <v>0</v>
          </cell>
          <cell r="I115">
            <v>401.91</v>
          </cell>
          <cell r="J115">
            <v>1911.15</v>
          </cell>
          <cell r="K115">
            <v>7644.6</v>
          </cell>
        </row>
        <row r="116">
          <cell r="A116" t="str">
            <v>12.8</v>
          </cell>
          <cell r="B116" t="str">
            <v>COMPOSIÇÃO</v>
          </cell>
          <cell r="C116" t="str">
            <v>ESQ.04</v>
          </cell>
          <cell r="D116" t="str">
            <v>PM03 - FORNECIMENTO E COLOCAÇÃO DE PORTA EM MADEIRA SEMI OCA,  COM  GRADE, ALIZAR, FERRAGENS E FECHADURA, DIMENSÕES DE 0,80x2,10M, E CANTONEIRA DOS DOIS LADOS.</v>
          </cell>
          <cell r="E116" t="str">
            <v>UND</v>
          </cell>
          <cell r="F116">
            <v>8</v>
          </cell>
          <cell r="G116">
            <v>611.45000000000005</v>
          </cell>
          <cell r="H116">
            <v>0</v>
          </cell>
          <cell r="I116">
            <v>162.83000000000001</v>
          </cell>
          <cell r="J116">
            <v>774.28</v>
          </cell>
          <cell r="K116">
            <v>6194.24</v>
          </cell>
        </row>
        <row r="117">
          <cell r="A117" t="str">
            <v>12.9</v>
          </cell>
          <cell r="B117" t="str">
            <v>COMPOSIÇÃO</v>
          </cell>
          <cell r="C117" t="str">
            <v>ESQ.05</v>
          </cell>
          <cell r="D117" t="str">
            <v>PM04 - FORNECIMENTO E COLOCAÇÃO DE PORTA EM MADEIRA SEMI OCA, REVESTIDA COM LAMINADO MELAMINICO NA COR BRANCA,  COM  GRADE, ALIZAR, FERRAGENS E FECHADURA, DIMENSÕES DE 0,70x2,10M, E CANTONEIRA DOS DOIS LADOS.</v>
          </cell>
          <cell r="E117" t="str">
            <v>UND</v>
          </cell>
          <cell r="F117">
            <v>1</v>
          </cell>
          <cell r="G117">
            <v>828.05</v>
          </cell>
          <cell r="H117">
            <v>0</v>
          </cell>
          <cell r="I117">
            <v>220.51</v>
          </cell>
          <cell r="J117">
            <v>1048.56</v>
          </cell>
          <cell r="K117">
            <v>1048.56</v>
          </cell>
        </row>
        <row r="118">
          <cell r="A118" t="str">
            <v>12.10</v>
          </cell>
          <cell r="B118" t="str">
            <v>COMPOSIÇÃO</v>
          </cell>
          <cell r="C118" t="str">
            <v>ESQ.06</v>
          </cell>
          <cell r="D118" t="str">
            <v>PM05 - FORNECIMENTO E COLOCAÇÃO DE PORTA EM MADEIRA SEMI OCA, COM  GRADE, ALIZAR, FERRAGENS E FECHADURA, DIMENSÕES DE 0,70x2,10M, E CANTONEIRA DOS DOIS LADOS.</v>
          </cell>
          <cell r="E118" t="str">
            <v>UND</v>
          </cell>
          <cell r="F118">
            <v>3</v>
          </cell>
          <cell r="G118">
            <v>536.99</v>
          </cell>
          <cell r="H118">
            <v>0</v>
          </cell>
          <cell r="I118">
            <v>143</v>
          </cell>
          <cell r="J118">
            <v>679.99</v>
          </cell>
          <cell r="K118">
            <v>2039.97</v>
          </cell>
        </row>
        <row r="119">
          <cell r="A119" t="str">
            <v>12.11</v>
          </cell>
          <cell r="B119" t="str">
            <v>COMPOSIÇÃO</v>
          </cell>
          <cell r="C119" t="str">
            <v>ESQ.07</v>
          </cell>
          <cell r="D119" t="str">
            <v>PM06 - FORNECIMENTO E COLOCAÇÃO DE PORTA EM MADEIRA SEMI OCA, COM  GRADE, ALIZAR, FERRAGENS E FECHADURA, DIMENSÕES DE 0,70x1,35M, E CANTONEIRA DOS DOIS LADOS.</v>
          </cell>
          <cell r="E119" t="str">
            <v>UND</v>
          </cell>
          <cell r="F119">
            <v>1</v>
          </cell>
          <cell r="G119">
            <v>536.99</v>
          </cell>
          <cell r="H119">
            <v>0</v>
          </cell>
          <cell r="I119">
            <v>143</v>
          </cell>
          <cell r="J119">
            <v>679.99</v>
          </cell>
          <cell r="K119">
            <v>679.99</v>
          </cell>
        </row>
        <row r="120">
          <cell r="A120" t="str">
            <v>12.12</v>
          </cell>
          <cell r="B120" t="str">
            <v>SINAPI NACIONAL MAI/2020 - COM DESONERAÇÃO - COMPOSIÇÃO DE CUSTO</v>
          </cell>
          <cell r="C120">
            <v>91341</v>
          </cell>
          <cell r="D120" t="str">
            <v>PORTA EM ALUMÍNIO DE ABRIR TIPO VENEZIANA COM GUARNIÇÃO, FIXAÇÃO COM PARAFUSOS - FORNECIMENTO E INSTALAÇÃO. AF_12/2019</v>
          </cell>
          <cell r="E120" t="str">
            <v>M2</v>
          </cell>
          <cell r="F120">
            <v>26.520000000000003</v>
          </cell>
          <cell r="G120">
            <v>398.96</v>
          </cell>
          <cell r="H120">
            <v>0</v>
          </cell>
          <cell r="I120">
            <v>106.24</v>
          </cell>
          <cell r="J120">
            <v>505.2</v>
          </cell>
          <cell r="K120">
            <v>13397.9</v>
          </cell>
        </row>
        <row r="121">
          <cell r="A121" t="str">
            <v>12.13</v>
          </cell>
          <cell r="B121" t="str">
            <v>COMPOSIÇÃO</v>
          </cell>
          <cell r="C121" t="str">
            <v>ESQ.08</v>
          </cell>
          <cell r="D121" t="str">
            <v>PF07-PORTÃO  SIMPLES DE FERRO, 1,50X1,80M, COM VARÕES DE 1/2" REVESTIDO COM TELA GALVANIZADA VAZADA, ESPAC=10CM E ACABAMENTO EM BARRA CHATA DE 1"X1/4", INCLUSIVE FERROLHO E ASSENTAMENTO</v>
          </cell>
          <cell r="E121" t="str">
            <v>UND</v>
          </cell>
          <cell r="F121">
            <v>1</v>
          </cell>
          <cell r="G121">
            <v>685.01</v>
          </cell>
          <cell r="H121">
            <v>0</v>
          </cell>
          <cell r="I121">
            <v>182.42</v>
          </cell>
          <cell r="J121">
            <v>867.43</v>
          </cell>
          <cell r="K121">
            <v>867.43</v>
          </cell>
        </row>
        <row r="122">
          <cell r="A122" t="str">
            <v>12.14</v>
          </cell>
          <cell r="B122" t="str">
            <v>SINAPI NACIONAL MAI/2020 - COM DESONERAÇÃO - COMPOSIÇÃO DE CUSTO</v>
          </cell>
          <cell r="C122">
            <v>99837</v>
          </cell>
          <cell r="D122" t="str">
            <v>GUARDA-CORPO DE AÇO GALVANIZADO DE 1,10M, MONTANTES TUBULARES DE 1.1/4" ESPAÇADOS DE 1,20M, TRAVESSA SUPERIOR DE 1.1/2", GRADIL FORMADO POR TUBOS HORIZONTAIS DE 1" E VERTICAIS DE 3/4", FIXADO COM CHUMBADOR MECÂNICO. AF_04/2019_P</v>
          </cell>
          <cell r="E122" t="str">
            <v>M</v>
          </cell>
          <cell r="F122">
            <v>164.09000000000003</v>
          </cell>
          <cell r="G122">
            <v>357.32</v>
          </cell>
          <cell r="H122">
            <v>0</v>
          </cell>
          <cell r="I122">
            <v>95.15</v>
          </cell>
          <cell r="J122">
            <v>452.47</v>
          </cell>
          <cell r="K122">
            <v>74245.8</v>
          </cell>
        </row>
        <row r="123">
          <cell r="A123" t="str">
            <v>12.15</v>
          </cell>
          <cell r="B123" t="str">
            <v>SINAPI NACIONAL MAI/2020 - COM DESONERAÇÃO - COMPOSIÇÃO DE CUSTO</v>
          </cell>
          <cell r="C123">
            <v>99855</v>
          </cell>
          <cell r="D123" t="str">
            <v>CORRIMÃO SIMPLES, DIÂMETRO EXTERNO = 1 1/2", EM AÇO GALVANIZADO. AF_04/2019_P</v>
          </cell>
          <cell r="E123" t="str">
            <v>M</v>
          </cell>
          <cell r="F123">
            <v>12.3</v>
          </cell>
          <cell r="G123">
            <v>67.91</v>
          </cell>
          <cell r="H123">
            <v>0</v>
          </cell>
          <cell r="I123">
            <v>18.079999999999998</v>
          </cell>
          <cell r="J123">
            <v>85.99</v>
          </cell>
          <cell r="K123">
            <v>1057.68</v>
          </cell>
        </row>
        <row r="124">
          <cell r="A124" t="str">
            <v>12.16</v>
          </cell>
          <cell r="B124" t="str">
            <v>COMPOSIÇÃO</v>
          </cell>
          <cell r="C124" t="str">
            <v>ESQ.09</v>
          </cell>
          <cell r="D124" t="str">
            <v>TAMPA EM CHAPA XADREZ  DE FERRO GALVANIZADO MEDINDO 0,90X0,90M, INCLUSIVE CANTONEIRA "L" , DOBRADIÇAS E PORTA CADEADO - FORNECIMENTO E INSTALAÇÃO</v>
          </cell>
          <cell r="E124" t="str">
            <v>UND</v>
          </cell>
          <cell r="F124">
            <v>2</v>
          </cell>
          <cell r="G124">
            <v>459.97000000000008</v>
          </cell>
          <cell r="H124">
            <v>0</v>
          </cell>
          <cell r="I124">
            <v>122.49</v>
          </cell>
          <cell r="J124">
            <v>582.46</v>
          </cell>
          <cell r="K124">
            <v>1164.92</v>
          </cell>
        </row>
        <row r="125">
          <cell r="A125">
            <v>0</v>
          </cell>
          <cell r="B125">
            <v>0</v>
          </cell>
          <cell r="C125">
            <v>0</v>
          </cell>
          <cell r="D125">
            <v>0</v>
          </cell>
          <cell r="E125">
            <v>0</v>
          </cell>
          <cell r="F125">
            <v>0</v>
          </cell>
          <cell r="G125">
            <v>0</v>
          </cell>
          <cell r="H125">
            <v>0</v>
          </cell>
          <cell r="I125">
            <v>0</v>
          </cell>
          <cell r="J125">
            <v>0</v>
          </cell>
          <cell r="K125">
            <v>0</v>
          </cell>
        </row>
        <row r="126">
          <cell r="A126" t="str">
            <v>13.0</v>
          </cell>
          <cell r="B126">
            <v>0</v>
          </cell>
          <cell r="C126">
            <v>0</v>
          </cell>
          <cell r="D126" t="str">
            <v>INSTALAÇÕES ELÉTRICAS</v>
          </cell>
          <cell r="E126">
            <v>0</v>
          </cell>
          <cell r="F126">
            <v>0</v>
          </cell>
          <cell r="G126">
            <v>0</v>
          </cell>
          <cell r="H126">
            <v>0</v>
          </cell>
          <cell r="I126">
            <v>0</v>
          </cell>
          <cell r="J126">
            <v>0</v>
          </cell>
          <cell r="K126">
            <v>213585.81</v>
          </cell>
        </row>
        <row r="127">
          <cell r="A127" t="str">
            <v>13.1</v>
          </cell>
          <cell r="B127" t="str">
            <v xml:space="preserve">EMLURB /JULHO 18 - COM DESONERAÇÃO - COMPOSIÇÃO DE CUSTO </v>
          </cell>
          <cell r="C127" t="str">
            <v>18.22.010</v>
          </cell>
          <cell r="D127" t="str">
            <v>PONTO DE LUZ EM TETO OU PAREDE, INCLUINDO CAIXA 4 X 4 POL. TIGREFLEX OU SIMILAR, TUBULACAO PVC RIGIDO E FIACAO, ATE O QUADRO DE  DISTRIBUICAO.</v>
          </cell>
          <cell r="E127" t="str">
            <v>PT</v>
          </cell>
          <cell r="F127">
            <v>215</v>
          </cell>
          <cell r="G127">
            <v>104.95</v>
          </cell>
          <cell r="H127">
            <v>0</v>
          </cell>
          <cell r="I127">
            <v>27.95</v>
          </cell>
          <cell r="J127">
            <v>132.9</v>
          </cell>
          <cell r="K127">
            <v>28573.5</v>
          </cell>
        </row>
        <row r="128">
          <cell r="A128" t="str">
            <v>13.2</v>
          </cell>
          <cell r="B128" t="str">
            <v xml:space="preserve">EMLURB /JULHO 18 - COM DESONERAÇÃO - COMPOSIÇÃO DE CUSTO </v>
          </cell>
          <cell r="C128" t="str">
            <v>18.22.020</v>
          </cell>
          <cell r="D128" t="str">
            <v>PONTO DE INTERRUPTOR DE UMA SECCAO, PIAL OU SIMILAR,INCLUSIVE TUBULACAO PVC RIGIDO,  FIACAO, CX. 4 X 2 POL. TIGREFLEX OU SIMILAR PLACA E DEMAIS ACESSORIOS, ATE O PONTO DE LUZ.</v>
          </cell>
          <cell r="E128" t="str">
            <v>PT</v>
          </cell>
          <cell r="F128">
            <v>49</v>
          </cell>
          <cell r="G128">
            <v>89.45</v>
          </cell>
          <cell r="H128">
            <v>0</v>
          </cell>
          <cell r="I128">
            <v>23.82</v>
          </cell>
          <cell r="J128">
            <v>113.27</v>
          </cell>
          <cell r="K128">
            <v>5550.23</v>
          </cell>
        </row>
        <row r="129">
          <cell r="A129" t="str">
            <v>13.3</v>
          </cell>
          <cell r="B129" t="str">
            <v xml:space="preserve">EMLURB /JULHO 18 - COM DESONERAÇÃO - COMPOSIÇÃO DE CUSTO </v>
          </cell>
          <cell r="C129" t="str">
            <v>18.22.055</v>
          </cell>
          <cell r="D129" t="str">
            <v>PONTO DE TOMADA UNIV.(2P+1 T) 10A PIAL OU SIM INCLUSIVE TUBULACAO PVC RIGIDO, FIACAO, CAIXA 4 X 2 POL. TIGREFLEX OU SIMILAR, PLACA E  DEMAIS ACESSORIOS, ATE O PONTO DE LUZ OU QUADRO DE DISTRIBUICAO.</v>
          </cell>
          <cell r="E129" t="str">
            <v>PT</v>
          </cell>
          <cell r="F129">
            <v>79</v>
          </cell>
          <cell r="G129">
            <v>160.56</v>
          </cell>
          <cell r="H129">
            <v>0</v>
          </cell>
          <cell r="I129">
            <v>42.76</v>
          </cell>
          <cell r="J129">
            <v>203.32</v>
          </cell>
          <cell r="K129">
            <v>16062.28</v>
          </cell>
        </row>
        <row r="130">
          <cell r="A130" t="str">
            <v>13.4</v>
          </cell>
          <cell r="B130" t="str">
            <v>SINAPI NACIONAL MAI/2020 - COM DESONERAÇÃO - COMPOSIÇÃO DE CUSTO</v>
          </cell>
          <cell r="C130">
            <v>93142</v>
          </cell>
          <cell r="D130" t="str">
            <v>PONTO DE TOMADA RESIDENCIAL INCLUINDO TOMADA (2 MÓDULOS) 10A/250V, CAIXA ELÉTRICA, ELETRODUTO, CABO, RASGO, QUEBRA E CHUMBAMENTO. AF_01/2016</v>
          </cell>
          <cell r="E130" t="str">
            <v>UN</v>
          </cell>
          <cell r="F130">
            <v>29</v>
          </cell>
          <cell r="G130">
            <v>140.6</v>
          </cell>
          <cell r="H130">
            <v>0</v>
          </cell>
          <cell r="I130">
            <v>37.44</v>
          </cell>
          <cell r="J130">
            <v>178.04</v>
          </cell>
          <cell r="K130">
            <v>5163.16</v>
          </cell>
        </row>
        <row r="131">
          <cell r="A131" t="str">
            <v>13.5</v>
          </cell>
          <cell r="B131" t="str">
            <v xml:space="preserve">EMLURB /JULHO 18 - COM DESONERAÇÃO - COMPOSIÇÃO DE CUSTO </v>
          </cell>
          <cell r="C131" t="str">
            <v>18.22.080</v>
          </cell>
          <cell r="D131" t="str">
            <v>PONTO DE TOMADA P/AR CONDICIONADO C/CONJ. TIPO ARSTOP OU SIMILAR,EM CAIXA TIGREFLEX OU SIMILAR 4 X 4 POL.,C/PLACA, TOMADA TRIP. P/PINO CHATO E DISJ. TERMOMAG. DE 25A, INCLUSIVE TUBULACAO PVC RIGIDO, FIACAO, ATERRAMENTO E DEMAIS ACESS. ATE O QUADRO DE DISTRIBUICAO.</v>
          </cell>
          <cell r="E131" t="str">
            <v>PT</v>
          </cell>
          <cell r="F131">
            <v>35</v>
          </cell>
          <cell r="G131">
            <v>299.35000000000002</v>
          </cell>
          <cell r="H131">
            <v>0</v>
          </cell>
          <cell r="I131">
            <v>79.72</v>
          </cell>
          <cell r="J131">
            <v>379.07</v>
          </cell>
          <cell r="K131">
            <v>13267.45</v>
          </cell>
        </row>
        <row r="132">
          <cell r="A132" t="str">
            <v>13.6</v>
          </cell>
          <cell r="B132" t="str">
            <v>COMPOSIÇÃO</v>
          </cell>
          <cell r="C132" t="str">
            <v>ELE.01</v>
          </cell>
          <cell r="D132" t="str">
            <v xml:space="preserve">LUMINARIA DE SOBREPOR EM CHAPA DE ACO PARA 2 (DUAS) LAMPADAS LED  18/20 W, PERFIL COMERCIAL, INCLUSO LÂMPADAS - FORNECIMENTO E INSTALAÇÃO                                                                                                                                                                                                                                                                                     </v>
          </cell>
          <cell r="E132" t="str">
            <v>UN</v>
          </cell>
          <cell r="F132">
            <v>108</v>
          </cell>
          <cell r="G132">
            <v>100.21000000000001</v>
          </cell>
          <cell r="H132">
            <v>0</v>
          </cell>
          <cell r="I132">
            <v>26.69</v>
          </cell>
          <cell r="J132">
            <v>126.9</v>
          </cell>
          <cell r="K132">
            <v>13705.2</v>
          </cell>
        </row>
        <row r="133">
          <cell r="A133" t="str">
            <v>13.7</v>
          </cell>
          <cell r="B133" t="str">
            <v>COMPOSIÇÃO</v>
          </cell>
          <cell r="C133" t="str">
            <v>ELE.02</v>
          </cell>
          <cell r="D133" t="str">
            <v xml:space="preserve">LUMINARIA DE SOBREPOR EM CHAPA DE ACO PARA 1 (UMA) LAMPADAS LED  18/20 W, PERFIL COMERCIAL, INCLUSO LÂMPADA - FORNECIMENTO E INSTALAÇÃO                                                                                                                                                                                                                                                                                     </v>
          </cell>
          <cell r="E133" t="str">
            <v>UN</v>
          </cell>
          <cell r="F133">
            <v>61</v>
          </cell>
          <cell r="G133">
            <v>57.68</v>
          </cell>
          <cell r="H133">
            <v>0</v>
          </cell>
          <cell r="I133">
            <v>15.36</v>
          </cell>
          <cell r="J133">
            <v>73.040000000000006</v>
          </cell>
          <cell r="K133">
            <v>4455.4399999999996</v>
          </cell>
        </row>
        <row r="134">
          <cell r="A134" t="str">
            <v>13.8</v>
          </cell>
          <cell r="B134" t="str">
            <v>COMPOSIÇÃO</v>
          </cell>
          <cell r="C134" t="str">
            <v>ELE.03</v>
          </cell>
          <cell r="D134" t="str">
            <v>LUMINARIA HERMETICA IP-65 PARA 2 DUAS LAMPADAS DE 28/32/36/40 W , INCLUSO DUAS LAMPADAS LED E INSTALAÇÃO</v>
          </cell>
          <cell r="E134" t="str">
            <v>UN</v>
          </cell>
          <cell r="F134">
            <v>14</v>
          </cell>
          <cell r="G134">
            <v>181.23999999999998</v>
          </cell>
          <cell r="H134">
            <v>0</v>
          </cell>
          <cell r="I134">
            <v>48.26</v>
          </cell>
          <cell r="J134">
            <v>229.5</v>
          </cell>
          <cell r="K134">
            <v>3213</v>
          </cell>
        </row>
        <row r="135">
          <cell r="A135" t="str">
            <v>13.9</v>
          </cell>
          <cell r="B135" t="str">
            <v>COMPOSIÇÃO</v>
          </cell>
          <cell r="C135" t="str">
            <v>ELE.04</v>
          </cell>
          <cell r="D135" t="str">
            <v>LUMINARIA HERMETICA IP-65 PARA 1 (UMA) LAMPADA DE 28/32/36/40 W , INCLUSO LAMPADAS LE E INSTALAÇÃO</v>
          </cell>
          <cell r="E135" t="str">
            <v>UN</v>
          </cell>
          <cell r="F135">
            <v>3</v>
          </cell>
          <cell r="G135">
            <v>93.07</v>
          </cell>
          <cell r="H135">
            <v>0</v>
          </cell>
          <cell r="I135">
            <v>24.78</v>
          </cell>
          <cell r="J135">
            <v>117.85</v>
          </cell>
          <cell r="K135">
            <v>353.55</v>
          </cell>
        </row>
        <row r="136">
          <cell r="A136" t="str">
            <v>13.10</v>
          </cell>
          <cell r="B136" t="str">
            <v xml:space="preserve">EMLURB /JULHO 18 - COM DESONERAÇÃO - COMPOSIÇÃO DE CUSTO </v>
          </cell>
          <cell r="C136" t="str">
            <v>18.24.010</v>
          </cell>
          <cell r="D136" t="str">
            <v>CAIXA DE PASSAGEM SUBTERRANEA COM DIMENSOES INTERNAS 0,40 X 0,40 M, ALTURA 0,60 M,SOBRE CAMADA DE BRITA COM 0.10 M DE ESPESSURA, PAREDES EM ALVENARIA E LAJE DE TAMPA EM CONCRETO ARMADO, INCLUSIVE  ESCAVACAO, REMOCAO REATERRO.</v>
          </cell>
          <cell r="E136" t="str">
            <v>UN</v>
          </cell>
          <cell r="F136">
            <v>3</v>
          </cell>
          <cell r="G136">
            <v>112.76</v>
          </cell>
          <cell r="H136">
            <v>0</v>
          </cell>
          <cell r="I136">
            <v>30.03</v>
          </cell>
          <cell r="J136">
            <v>142.79</v>
          </cell>
          <cell r="K136">
            <v>428.37</v>
          </cell>
        </row>
        <row r="137">
          <cell r="A137" t="str">
            <v>13.11</v>
          </cell>
          <cell r="B137" t="str">
            <v xml:space="preserve">EMLURB /JULHO 18 - COM DESONERAÇÃO - COMPOSIÇÃO DE CUSTO </v>
          </cell>
          <cell r="C137" t="str">
            <v>18.13.160</v>
          </cell>
          <cell r="D137" t="str">
            <v>ELETRODUTO DE PVC RIGIDO ROSQUEAVEL DE 3POL., COM LUVA DE ROSCA INTERNA, ASSENTADO EM VALAS COM PROFUNDIDADE DE 0,60M,INCLUSIVE ESCAVACAO E REATERRO.</v>
          </cell>
          <cell r="E137" t="str">
            <v>M</v>
          </cell>
          <cell r="F137">
            <v>50</v>
          </cell>
          <cell r="G137">
            <v>55.28</v>
          </cell>
          <cell r="H137">
            <v>0</v>
          </cell>
          <cell r="I137">
            <v>14.72</v>
          </cell>
          <cell r="J137">
            <v>70</v>
          </cell>
          <cell r="K137">
            <v>3500</v>
          </cell>
        </row>
        <row r="138">
          <cell r="A138" t="str">
            <v>13.12</v>
          </cell>
          <cell r="B138" t="str">
            <v xml:space="preserve">EMLURB /JULHO 18 - COM DESONERAÇÃO - COMPOSIÇÃO DE CUSTO </v>
          </cell>
          <cell r="C138" t="str">
            <v>18.13.090</v>
          </cell>
          <cell r="D138" t="str">
            <v>ELETRODUTO DE PVC RIGIDO ROSQUEAVEL DE 2POL., COM LUVA DE ROSCA INTERNA, INCLUSIVE ASSENTAMENTO COM RASGOS EM ALVENARIA.</v>
          </cell>
          <cell r="E138" t="str">
            <v>M</v>
          </cell>
          <cell r="F138">
            <v>50</v>
          </cell>
          <cell r="G138">
            <v>30.89</v>
          </cell>
          <cell r="H138">
            <v>0</v>
          </cell>
          <cell r="I138">
            <v>8.23</v>
          </cell>
          <cell r="J138">
            <v>39.119999999999997</v>
          </cell>
          <cell r="K138">
            <v>1956</v>
          </cell>
        </row>
        <row r="139">
          <cell r="A139" t="str">
            <v>13.13</v>
          </cell>
          <cell r="B139" t="str">
            <v xml:space="preserve">EMLURB /JULHO 18 - COM DESONERAÇÃO - COMPOSIÇÃO DE CUSTO </v>
          </cell>
          <cell r="C139" t="str">
            <v>18.13.060</v>
          </cell>
          <cell r="D139" t="str">
            <v>ELETRODUTO DE PVC RIGIDO ROSQUEAVEL DE 1POL., COM LUVA DE ROSCA INTERNA, INCLUSIVE ASSENTAMENTO COM RASGOS EM ALVENARIA.</v>
          </cell>
          <cell r="E139" t="str">
            <v>M</v>
          </cell>
          <cell r="F139">
            <v>50</v>
          </cell>
          <cell r="G139">
            <v>17.510000000000002</v>
          </cell>
          <cell r="H139">
            <v>0</v>
          </cell>
          <cell r="I139">
            <v>4.66</v>
          </cell>
          <cell r="J139">
            <v>22.17</v>
          </cell>
          <cell r="K139">
            <v>1108.5</v>
          </cell>
        </row>
        <row r="140">
          <cell r="A140" t="str">
            <v>13.14</v>
          </cell>
          <cell r="B140" t="str">
            <v xml:space="preserve">EMLURB /JULHO 18 - COM DESONERAÇÃO - COMPOSIÇÃO DE CUSTO </v>
          </cell>
          <cell r="C140" t="str">
            <v>18.13.050</v>
          </cell>
          <cell r="D140" t="str">
            <v>ELETRODUTO  DE  PVC RIGIDO  ROSQUEAVEL DE 3/4 POL.,COM LUVA DE ROSCA INTERNA, INCLUSIVE ASSENTAMENTO COM RASGOS EM ALVENARIA.</v>
          </cell>
          <cell r="E140" t="str">
            <v>M</v>
          </cell>
          <cell r="F140">
            <v>550</v>
          </cell>
          <cell r="G140">
            <v>11.94</v>
          </cell>
          <cell r="H140">
            <v>0</v>
          </cell>
          <cell r="I140">
            <v>3.18</v>
          </cell>
          <cell r="J140">
            <v>15.12</v>
          </cell>
          <cell r="K140">
            <v>8316</v>
          </cell>
        </row>
        <row r="141">
          <cell r="A141" t="str">
            <v>13.15</v>
          </cell>
          <cell r="B141" t="str">
            <v xml:space="preserve">EMLURB /JULHO 18 - COM DESONERAÇÃO - COMPOSIÇÃO DE CUSTO </v>
          </cell>
          <cell r="C141" t="str">
            <v>18.20.010</v>
          </cell>
          <cell r="D141" t="str">
            <v>DISJUNTOR MONOPOLAR TERMOMAGNETICO ATE 30A, 220V, PIAL OU SIMILAR, INCLUSIVE INSTALACAO EM QUADRO DE DISTRIBUICAO.</v>
          </cell>
          <cell r="E141" t="str">
            <v>UN</v>
          </cell>
          <cell r="F141">
            <v>61</v>
          </cell>
          <cell r="G141">
            <v>18.190000000000001</v>
          </cell>
          <cell r="H141">
            <v>0</v>
          </cell>
          <cell r="I141">
            <v>4.84</v>
          </cell>
          <cell r="J141">
            <v>23.03</v>
          </cell>
          <cell r="K141">
            <v>1404.83</v>
          </cell>
        </row>
        <row r="142">
          <cell r="A142" t="str">
            <v>13.16</v>
          </cell>
          <cell r="B142" t="str">
            <v xml:space="preserve">EMLURB /JULHO 18 - COM DESONERAÇÃO - COMPOSIÇÃO DE CUSTO </v>
          </cell>
          <cell r="C142" t="str">
            <v>18.20.040</v>
          </cell>
          <cell r="D142" t="str">
            <v>DISJUNTOR TRIPOLAR TERMOMAGNETICO DE  60  A 100A, 380V, PIAL OU SIMILAR, INCLUSIVE INSTALACAO EM QUADRO DE DISTRIBUICAO.</v>
          </cell>
          <cell r="E142" t="str">
            <v>UN</v>
          </cell>
          <cell r="F142">
            <v>2</v>
          </cell>
          <cell r="G142">
            <v>121.62</v>
          </cell>
          <cell r="H142">
            <v>0</v>
          </cell>
          <cell r="I142">
            <v>32.39</v>
          </cell>
          <cell r="J142">
            <v>154.01</v>
          </cell>
          <cell r="K142">
            <v>308.02</v>
          </cell>
        </row>
        <row r="143">
          <cell r="A143" t="str">
            <v>13.17</v>
          </cell>
          <cell r="B143" t="str">
            <v>SINAPI NACIONAL MAI/2020 - COM DESONERAÇÃO - COMPOSIÇÃO DE CUSTO</v>
          </cell>
          <cell r="C143" t="str">
            <v>74130/10</v>
          </cell>
          <cell r="D143" t="str">
            <v>DISJUNTOR TERMOMAGNETICO TRIPOLAR EM CAIXA MOLDADA 175 A 225A 240V, FORNECIMENTO E INSTALACAO</v>
          </cell>
          <cell r="E143" t="str">
            <v>UN</v>
          </cell>
          <cell r="F143">
            <v>1</v>
          </cell>
          <cell r="G143">
            <v>509.48</v>
          </cell>
          <cell r="H143">
            <v>0</v>
          </cell>
          <cell r="I143">
            <v>135.66999999999999</v>
          </cell>
          <cell r="J143">
            <v>645.15</v>
          </cell>
          <cell r="K143">
            <v>645.15</v>
          </cell>
        </row>
        <row r="144">
          <cell r="A144" t="str">
            <v>13.18</v>
          </cell>
          <cell r="B144" t="str">
            <v xml:space="preserve">EMLURB /JULHO 18 - COM DESONERAÇÃO - COMPOSIÇÃO DE CUSTO </v>
          </cell>
          <cell r="C144" t="str">
            <v>18.19.047</v>
          </cell>
          <cell r="D144" t="str">
            <v>CABO DE COBRE (1 CONDUTOR), TEMPERA MOLE, ENCORDOAMENTO CLASSE 2,ISOLAMENTO DE PVC - FLAME RESISTANT - 70 C,  0,6/1 KV, COBERTURA  DE PVC - ST1, FORENAX OU SIMILAR, S.M. - 2,5MM2, INCLUSIVE INSTALACAO EM ELETRODUTO.</v>
          </cell>
          <cell r="E144" t="str">
            <v>M</v>
          </cell>
          <cell r="F144">
            <v>4863.2000000000007</v>
          </cell>
          <cell r="G144">
            <v>5.32</v>
          </cell>
          <cell r="H144">
            <v>0</v>
          </cell>
          <cell r="I144">
            <v>1.42</v>
          </cell>
          <cell r="J144">
            <v>6.74</v>
          </cell>
          <cell r="K144">
            <v>32777.97</v>
          </cell>
        </row>
        <row r="145">
          <cell r="A145" t="str">
            <v>13.19</v>
          </cell>
          <cell r="B145" t="str">
            <v xml:space="preserve">EMLURB /JULHO 18 - COM DESONERAÇÃO - COMPOSIÇÃO DE CUSTO </v>
          </cell>
          <cell r="C145" t="str">
            <v>18.19.048</v>
          </cell>
          <cell r="D145" t="str">
            <v>CABO DE COBRE (1 CONDUTOR), TEMPERA MOLE, ENCORDOAMENTO CLASSE 2,ISOLAMENTO DE PVC - FLAME RESISTANT - 70 C,  0,6/1 KV, COBERTURA  DE PVC - ST1, FORENAX OU SIMILAR, S.M.-4 MM2,INCLUSIVE INSTALACAO EM ELETRODUTO.</v>
          </cell>
          <cell r="E145" t="str">
            <v>M</v>
          </cell>
          <cell r="F145">
            <v>300</v>
          </cell>
          <cell r="G145">
            <v>5.93</v>
          </cell>
          <cell r="H145">
            <v>0</v>
          </cell>
          <cell r="I145">
            <v>1.58</v>
          </cell>
          <cell r="J145">
            <v>7.51</v>
          </cell>
          <cell r="K145">
            <v>2253</v>
          </cell>
        </row>
        <row r="146">
          <cell r="A146" t="str">
            <v>13.20</v>
          </cell>
          <cell r="B146" t="str">
            <v xml:space="preserve">EMLURB /JULHO 18 - COM DESONERAÇÃO - COMPOSIÇÃO DE CUSTO </v>
          </cell>
          <cell r="C146" t="str">
            <v>18.19.030</v>
          </cell>
          <cell r="D146" t="str">
            <v>CABO DE COBRE,TEMPERA MOLE,ENCORDOAMENTO CLASSE 2, ISOLAMENTO DE PVC - 70 C, TIPO BWF,750V FOREPLAST OU SIMILAR, S.M. - 4 MM2, INCLUSIVE INSTALACAO EM ELETRODUTO.</v>
          </cell>
          <cell r="E146" t="str">
            <v>M</v>
          </cell>
          <cell r="F146">
            <v>1050</v>
          </cell>
          <cell r="G146">
            <v>5.45</v>
          </cell>
          <cell r="H146">
            <v>0</v>
          </cell>
          <cell r="I146">
            <v>1.45</v>
          </cell>
          <cell r="J146">
            <v>6.9</v>
          </cell>
          <cell r="K146">
            <v>7245</v>
          </cell>
        </row>
        <row r="147">
          <cell r="A147" t="str">
            <v>13.21</v>
          </cell>
          <cell r="B147" t="str">
            <v xml:space="preserve">EMLURB /JULHO 18 - COM DESONERAÇÃO - COMPOSIÇÃO DE CUSTO </v>
          </cell>
          <cell r="C147" t="str">
            <v>18.19.060</v>
          </cell>
          <cell r="D147" t="str">
            <v>CABO DE COBRE (1 CONDUTOR), TEMPERA MOLE, ENCORDOAMENTO CLASSE 2,ISOLAMENTO DE PVC - FLAME RESISTANT - 70 C,  0,6/1 KV, COBERTURA  DE PVC - ST1, FORENAX OU SIMILAR, S.M. - 16 MM2, INCLUSIVE INSTALACAO EM ELETRODUTO.</v>
          </cell>
          <cell r="E147" t="str">
            <v>M</v>
          </cell>
          <cell r="F147">
            <v>210</v>
          </cell>
          <cell r="G147">
            <v>12.4</v>
          </cell>
          <cell r="H147">
            <v>0</v>
          </cell>
          <cell r="I147">
            <v>3.3</v>
          </cell>
          <cell r="J147">
            <v>15.7</v>
          </cell>
          <cell r="K147">
            <v>3297</v>
          </cell>
        </row>
        <row r="148">
          <cell r="A148" t="str">
            <v>13.22</v>
          </cell>
          <cell r="B148" t="str">
            <v>SINAPI NACIONAL MAI/2020 - COM DESONERAÇÃO - COMPOSIÇÃO DE CUSTO</v>
          </cell>
          <cell r="C148">
            <v>92988</v>
          </cell>
          <cell r="D148" t="str">
            <v>CABO DE COBRE FLEXÍVEL ISOLADO, 50 MM², ANTI-CHAMA 0,6/1,0 KV, PARA DISTRIBUIÇÃO - FORNECIMENTO E INSTALAÇÃO. AF_12/2015</v>
          </cell>
          <cell r="E148" t="str">
            <v>M</v>
          </cell>
          <cell r="F148">
            <v>45</v>
          </cell>
          <cell r="G148">
            <v>38.020000000000003</v>
          </cell>
          <cell r="H148">
            <v>0</v>
          </cell>
          <cell r="I148">
            <v>10.119999999999999</v>
          </cell>
          <cell r="J148">
            <v>48.14</v>
          </cell>
          <cell r="K148">
            <v>2166.3000000000002</v>
          </cell>
        </row>
        <row r="149">
          <cell r="A149" t="str">
            <v>13.23</v>
          </cell>
          <cell r="B149" t="str">
            <v>SINAPI NACIONAL MAI/2020 - COM DESONERAÇÃO - COMPOSIÇÃO DE CUSTO</v>
          </cell>
          <cell r="C149">
            <v>92992</v>
          </cell>
          <cell r="D149" t="str">
            <v>CABO DE COBRE FLEXÍVEL ISOLADO, 95 MM², ANTI-CHAMA 0,6/1,0 KV, PARA DISTRIBUIÇÃO - FORNECIMENTO E INSTALAÇÃO. AF_12/2015</v>
          </cell>
          <cell r="E149" t="str">
            <v>M</v>
          </cell>
          <cell r="F149">
            <v>90</v>
          </cell>
          <cell r="G149">
            <v>68.930000000000007</v>
          </cell>
          <cell r="H149">
            <v>0</v>
          </cell>
          <cell r="I149">
            <v>18.36</v>
          </cell>
          <cell r="J149">
            <v>87.29</v>
          </cell>
          <cell r="K149">
            <v>7856.1</v>
          </cell>
        </row>
        <row r="150">
          <cell r="A150" t="str">
            <v>13.24</v>
          </cell>
          <cell r="B150" t="str">
            <v>COMPOSIÇÃO</v>
          </cell>
          <cell r="C150" t="str">
            <v>ELE.05</v>
          </cell>
          <cell r="D150" t="str">
            <v>DISPOSITIVO DR, SENSIBILIDADE DE 30MA, CORRENTE 40A - FORNECIMENTO E INSTALAÇÃO</v>
          </cell>
          <cell r="E150" t="str">
            <v>UN</v>
          </cell>
          <cell r="F150">
            <v>5</v>
          </cell>
          <cell r="G150">
            <v>146.94999999999999</v>
          </cell>
          <cell r="H150">
            <v>0</v>
          </cell>
          <cell r="I150">
            <v>39.130000000000003</v>
          </cell>
          <cell r="J150">
            <v>186.08</v>
          </cell>
          <cell r="K150">
            <v>930.4</v>
          </cell>
        </row>
        <row r="151">
          <cell r="A151" t="str">
            <v>13.25</v>
          </cell>
          <cell r="B151" t="str">
            <v>COMPOSIÇÃO</v>
          </cell>
          <cell r="C151" t="str">
            <v>ELE.06</v>
          </cell>
          <cell r="D151" t="str">
            <v>DISPOSITIVO DPS CLASSE II, 1 POLO, TENSAO MAXIMA DE 275 V, CORRENTE MAXIMA DE *30* KA (TIPO AC) - FORNECIMENTO E INSTALAÇÃO</v>
          </cell>
          <cell r="E151" t="str">
            <v>UN</v>
          </cell>
          <cell r="F151">
            <v>4</v>
          </cell>
          <cell r="G151">
            <v>80.260000000000005</v>
          </cell>
          <cell r="H151">
            <v>0</v>
          </cell>
          <cell r="I151">
            <v>21.37</v>
          </cell>
          <cell r="J151">
            <v>101.63</v>
          </cell>
          <cell r="K151">
            <v>406.52</v>
          </cell>
        </row>
        <row r="152">
          <cell r="A152" t="str">
            <v>13.26</v>
          </cell>
          <cell r="B152" t="str">
            <v>SINAPI NACIONAL MAI/2020 - COM DESONERAÇÃO - COMPOSIÇÃO DE CUSTO</v>
          </cell>
          <cell r="C152">
            <v>97600</v>
          </cell>
          <cell r="D152" t="str">
            <v>REFLETOR EM ALUMÍNIO, DE SUPORTE E ALÇA, COM 1 LÂMPADA VAPOR DE MERCÚRIO DE 125 W, COM REATOR ALTO FATOR DE POTÊNCIA - FORNECIMENTO E INSTALAÇÃO. AF_02/2020</v>
          </cell>
          <cell r="E152" t="str">
            <v>UN</v>
          </cell>
          <cell r="F152">
            <v>8</v>
          </cell>
          <cell r="G152">
            <v>215.62</v>
          </cell>
          <cell r="H152">
            <v>0</v>
          </cell>
          <cell r="I152">
            <v>57.42</v>
          </cell>
          <cell r="J152">
            <v>273.04000000000002</v>
          </cell>
          <cell r="K152">
            <v>2184.3200000000002</v>
          </cell>
        </row>
        <row r="153">
          <cell r="A153" t="str">
            <v>13.27</v>
          </cell>
          <cell r="B153" t="str">
            <v>SINAPI NACIONAL MAI/2020 - COM DESONERAÇÃO - COMPOSIÇÃO DE CUSTO</v>
          </cell>
          <cell r="C153">
            <v>83463</v>
          </cell>
          <cell r="D153" t="str">
            <v>QUADRO DE DISTRIBUICAO DE ENERGIA EM CHAPA DE ACO GALVANIZADO, PARA 12 DISJUNTORES TERMOMAGNETICOS MONOPOLARES, COM BARRAMENTO TRIFASICO E NEUTRO - FORNECIMENTO E INSTALACAO</v>
          </cell>
          <cell r="E153" t="str">
            <v>UN</v>
          </cell>
          <cell r="F153">
            <v>4</v>
          </cell>
          <cell r="G153">
            <v>271.10000000000002</v>
          </cell>
          <cell r="H153">
            <v>0</v>
          </cell>
          <cell r="I153">
            <v>72.19</v>
          </cell>
          <cell r="J153">
            <v>343.29</v>
          </cell>
          <cell r="K153">
            <v>1373.16</v>
          </cell>
        </row>
        <row r="154">
          <cell r="A154" t="str">
            <v>13.28</v>
          </cell>
          <cell r="B154" t="str">
            <v>SINAPI NACIONAL MAI/2020 - COM DESONERAÇÃO - COMPOSIÇÃO DE CUSTO</v>
          </cell>
          <cell r="C154" t="str">
            <v>74131/4</v>
          </cell>
          <cell r="D154" t="str">
            <v>QUADRO DE DISTRIBUICAO DE ENERGIA DE EMBUTIR, EM CHAPA METALICA, PARA 18 DISJUNTORES TERMOMAGNETICOS MONOPOLARES, COM BARRAMENTO TRIFASICO E NEUTRO, FORNECIMENTO E INSTALACAO</v>
          </cell>
          <cell r="E154" t="str">
            <v>UN</v>
          </cell>
          <cell r="F154">
            <v>3</v>
          </cell>
          <cell r="G154">
            <v>348.64</v>
          </cell>
          <cell r="H154">
            <v>0</v>
          </cell>
          <cell r="I154">
            <v>92.84</v>
          </cell>
          <cell r="J154">
            <v>441.48</v>
          </cell>
          <cell r="K154">
            <v>1324.44</v>
          </cell>
        </row>
        <row r="155">
          <cell r="A155" t="str">
            <v>13.29</v>
          </cell>
          <cell r="B155" t="str">
            <v>COMPOSIÇÃO</v>
          </cell>
          <cell r="C155" t="str">
            <v>ELE.07</v>
          </cell>
          <cell r="D155" t="str">
            <v>ELETROCALHA METÁLICA PERFURADA 150X50M, INCLUSO CONEXÕES - FORNECIMENTO E INSTALAÇÃO</v>
          </cell>
          <cell r="E155" t="str">
            <v>M</v>
          </cell>
          <cell r="F155">
            <v>150</v>
          </cell>
          <cell r="G155">
            <v>48.449999999999996</v>
          </cell>
          <cell r="H155">
            <v>0</v>
          </cell>
          <cell r="I155">
            <v>12.9</v>
          </cell>
          <cell r="J155">
            <v>61.35</v>
          </cell>
          <cell r="K155">
            <v>9202.5</v>
          </cell>
        </row>
        <row r="156">
          <cell r="A156" t="str">
            <v>13.30</v>
          </cell>
          <cell r="B156" t="str">
            <v>COMPOSIÇÃO</v>
          </cell>
          <cell r="C156" t="str">
            <v>ELE.08</v>
          </cell>
          <cell r="D156" t="str">
            <v>FORNECIMENTO E INSTALAÇÃO DE SUBESTAÇÃO AÉREA TRIFÁSICA DE 112,5 KVA, COM POSTE DE CONCRETO, INCLUSIVE CABEAMENTO, CAIXA DE PROTEÇÃO PARA MEDIDOR E ATERRAMENTO E ACESSÓRIOS, CONFORME PROJETO.</v>
          </cell>
          <cell r="E156" t="str">
            <v>UN</v>
          </cell>
          <cell r="F156">
            <v>1</v>
          </cell>
          <cell r="G156">
            <v>27290.859999999997</v>
          </cell>
          <cell r="H156">
            <v>0</v>
          </cell>
          <cell r="I156">
            <v>7267.56</v>
          </cell>
          <cell r="J156">
            <v>34558.42</v>
          </cell>
          <cell r="K156">
            <v>34558.42</v>
          </cell>
        </row>
        <row r="157">
          <cell r="A157">
            <v>0</v>
          </cell>
          <cell r="B157">
            <v>0</v>
          </cell>
          <cell r="C157">
            <v>0</v>
          </cell>
          <cell r="D157">
            <v>0</v>
          </cell>
          <cell r="E157">
            <v>0</v>
          </cell>
          <cell r="F157">
            <v>0</v>
          </cell>
          <cell r="G157">
            <v>0</v>
          </cell>
          <cell r="H157">
            <v>0</v>
          </cell>
          <cell r="I157">
            <v>0</v>
          </cell>
          <cell r="J157">
            <v>0</v>
          </cell>
          <cell r="K157">
            <v>0</v>
          </cell>
        </row>
        <row r="158">
          <cell r="A158" t="str">
            <v>14.0</v>
          </cell>
          <cell r="B158">
            <v>0</v>
          </cell>
          <cell r="C158">
            <v>0</v>
          </cell>
          <cell r="D158" t="str">
            <v>INSTALAÇÕES HIDROSSANITÁRIAS</v>
          </cell>
          <cell r="E158">
            <v>0</v>
          </cell>
          <cell r="F158">
            <v>0</v>
          </cell>
          <cell r="G158">
            <v>0</v>
          </cell>
          <cell r="H158">
            <v>0</v>
          </cell>
          <cell r="I158">
            <v>0</v>
          </cell>
          <cell r="J158">
            <v>0</v>
          </cell>
          <cell r="K158">
            <v>94782.300000000017</v>
          </cell>
        </row>
        <row r="159">
          <cell r="A159" t="str">
            <v>14.1</v>
          </cell>
          <cell r="B159">
            <v>0</v>
          </cell>
          <cell r="C159">
            <v>0</v>
          </cell>
          <cell r="D159" t="str">
            <v>LOUÇAS E METAIS SANITÁRIOS</v>
          </cell>
          <cell r="E159">
            <v>0</v>
          </cell>
          <cell r="F159">
            <v>0</v>
          </cell>
          <cell r="G159">
            <v>0</v>
          </cell>
          <cell r="H159">
            <v>0</v>
          </cell>
          <cell r="I159">
            <v>0</v>
          </cell>
          <cell r="J159">
            <v>0</v>
          </cell>
          <cell r="K159">
            <v>0</v>
          </cell>
        </row>
        <row r="160">
          <cell r="A160" t="str">
            <v>14.1.1</v>
          </cell>
          <cell r="B160" t="str">
            <v xml:space="preserve">EMLURB /JULHO 18 - COM DESONERAÇÃO - COMPOSIÇÃO DE CUSTO </v>
          </cell>
          <cell r="C160" t="str">
            <v>19.07.020</v>
          </cell>
          <cell r="D160" t="str">
            <v>FORNECIMENTO E ASSENTAMENTO DE BACIA  SANITARIA COM CAIXA ACOPLADA, LOUCA BRANCA, CELITE, LINHA SAVEIRO OU SIMILAR,  INCLUSIVE  TAMPA E ACESSORIOS CORRESPONDENTES.</v>
          </cell>
          <cell r="E160" t="str">
            <v>CJ</v>
          </cell>
          <cell r="F160">
            <v>22</v>
          </cell>
          <cell r="G160">
            <v>368.27</v>
          </cell>
          <cell r="H160">
            <v>0</v>
          </cell>
          <cell r="I160">
            <v>98.07</v>
          </cell>
          <cell r="J160">
            <v>466.34</v>
          </cell>
          <cell r="K160">
            <v>10259.48</v>
          </cell>
        </row>
        <row r="161">
          <cell r="A161" t="str">
            <v>14.1.2</v>
          </cell>
          <cell r="B161" t="str">
            <v>COMPOSIÇÃO</v>
          </cell>
          <cell r="C161" t="str">
            <v>HID.01</v>
          </cell>
          <cell r="D161" t="str">
            <v>LAVATÓRIO DE LOUÇA BRANCA, DE CANTO, COM SIFÃO, VÁLVULA E ACESSÓRIOS</v>
          </cell>
          <cell r="E161" t="str">
            <v>UND</v>
          </cell>
          <cell r="F161">
            <v>3</v>
          </cell>
          <cell r="G161">
            <v>359.79</v>
          </cell>
          <cell r="H161">
            <v>0</v>
          </cell>
          <cell r="I161">
            <v>95.81</v>
          </cell>
          <cell r="J161">
            <v>455.6</v>
          </cell>
          <cell r="K161">
            <v>1366.8</v>
          </cell>
        </row>
        <row r="162">
          <cell r="A162" t="str">
            <v>14.1.3</v>
          </cell>
          <cell r="B162" t="str">
            <v>SINAPI NACIONAL MAI/2020 - COM DESONERAÇÃO - COMPOSIÇÃO DE CUSTO</v>
          </cell>
          <cell r="C162">
            <v>100867</v>
          </cell>
          <cell r="D162" t="str">
            <v>BARRA DE APOIO RETA, EM ACO INOX POLIDO, COMPRIMENTO 70 CM,  FIXADA NA PAREDE - FORNECIMENTO E INSTALAÇÃO. AF_01/2020</v>
          </cell>
          <cell r="E162" t="str">
            <v>UN</v>
          </cell>
          <cell r="F162">
            <v>3</v>
          </cell>
          <cell r="G162">
            <v>229.6</v>
          </cell>
          <cell r="H162">
            <v>0</v>
          </cell>
          <cell r="I162">
            <v>61.14</v>
          </cell>
          <cell r="J162">
            <v>290.74</v>
          </cell>
          <cell r="K162">
            <v>872.22</v>
          </cell>
        </row>
        <row r="163">
          <cell r="A163" t="str">
            <v>14.1.4</v>
          </cell>
          <cell r="B163" t="str">
            <v>SINAPI NACIONAL MAI/2020 - COM DESONERAÇÃO - COMPOSIÇÃO DE CUSTO</v>
          </cell>
          <cell r="C163">
            <v>100868</v>
          </cell>
          <cell r="D163" t="str">
            <v>BARRA DE APOIO RETA, EM ACO INOX POLIDO, COMPRIMENTO 80 CM,  FIXADA NA PAREDE - FORNECIMENTO E INSTALAÇÃO. AF_01/2020</v>
          </cell>
          <cell r="E163" t="str">
            <v>UN</v>
          </cell>
          <cell r="F163">
            <v>6</v>
          </cell>
          <cell r="G163">
            <v>238.61</v>
          </cell>
          <cell r="H163">
            <v>0</v>
          </cell>
          <cell r="I163">
            <v>63.54</v>
          </cell>
          <cell r="J163">
            <v>302.14999999999998</v>
          </cell>
          <cell r="K163">
            <v>1812.9</v>
          </cell>
        </row>
        <row r="164">
          <cell r="A164" t="str">
            <v>14.1.5</v>
          </cell>
          <cell r="B164" t="str">
            <v xml:space="preserve">EMLURB /JULHO 18 - COM DESONERAÇÃO - COMPOSIÇÃO DE CUSTO </v>
          </cell>
          <cell r="C164" t="str">
            <v>19.07.200</v>
          </cell>
          <cell r="D164" t="str">
            <v>FORNECIMENTO DE CHUVEIRO COM HASTE DE PLASTICO, DIAM. 1/2 POL. TIGRE OU SIMILAR, INCLUSIVE FIXACAO.</v>
          </cell>
          <cell r="E164" t="str">
            <v>UN</v>
          </cell>
          <cell r="F164">
            <v>13</v>
          </cell>
          <cell r="G164">
            <v>16.09</v>
          </cell>
          <cell r="H164">
            <v>0</v>
          </cell>
          <cell r="I164">
            <v>4.28</v>
          </cell>
          <cell r="J164">
            <v>20.37</v>
          </cell>
          <cell r="K164">
            <v>264.81</v>
          </cell>
        </row>
        <row r="165">
          <cell r="A165" t="str">
            <v>14.1.6</v>
          </cell>
          <cell r="B165" t="str">
            <v xml:space="preserve">EMLURB /JULHO 18 - COM DESONERAÇÃO - COMPOSIÇÃO DE CUSTO </v>
          </cell>
          <cell r="C165" t="str">
            <v>19.07.320</v>
          </cell>
          <cell r="D165" t="str">
            <v>FORNECIMENTO DE TORNEIRA AMARELA PARA JARDIM, DIAMETRO 3/4 POL., INCLUSIVE FIXACAO.</v>
          </cell>
          <cell r="E165" t="str">
            <v>UN</v>
          </cell>
          <cell r="F165">
            <v>1</v>
          </cell>
          <cell r="G165">
            <v>29.84</v>
          </cell>
          <cell r="H165">
            <v>0</v>
          </cell>
          <cell r="I165">
            <v>7.95</v>
          </cell>
          <cell r="J165">
            <v>37.79</v>
          </cell>
          <cell r="K165">
            <v>37.79</v>
          </cell>
        </row>
        <row r="166">
          <cell r="A166" t="str">
            <v>14.1.7</v>
          </cell>
          <cell r="B166" t="str">
            <v xml:space="preserve">EMLURB /JULHO 18 - COM DESONERAÇÃO - COMPOSIÇÃO DE CUSTO </v>
          </cell>
          <cell r="C166" t="str">
            <v>19.07.270</v>
          </cell>
          <cell r="D166" t="str">
            <v>FORNECIMENTO DE TORNEIRA DE PRESSAO PARA PIA, COM ACABAMENTO CROMADO, DIAMETRO DE 1/2 POL., REF. 1158, JR FABRIMAR OU SIMILAR,  INCLUSIVE FIXACAO.</v>
          </cell>
          <cell r="E166" t="str">
            <v>UN</v>
          </cell>
          <cell r="F166">
            <v>2</v>
          </cell>
          <cell r="G166">
            <v>68.69</v>
          </cell>
          <cell r="H166">
            <v>0</v>
          </cell>
          <cell r="I166">
            <v>18.29</v>
          </cell>
          <cell r="J166">
            <v>86.98</v>
          </cell>
          <cell r="K166">
            <v>173.96</v>
          </cell>
        </row>
        <row r="167">
          <cell r="A167" t="str">
            <v>14.1.8</v>
          </cell>
          <cell r="B167" t="str">
            <v xml:space="preserve">EMLURB /JULHO 18 - COM DESONERAÇÃO - COMPOSIÇÃO DE CUSTO </v>
          </cell>
          <cell r="C167" t="str">
            <v>19.07.300</v>
          </cell>
          <cell r="D167" t="str">
            <v>FORNECIMENTO DE TORNEIRA DE PRESSAO PARA  LAVANDARIA, COM ACABAMENTO  CROMADO,DIAMETRO DE 1/2 POL., REF.1152, FABRIMAR OU SIMILAR,LINHA JUNIOR, INCLUSIVE FIXACAO.</v>
          </cell>
          <cell r="E167" t="str">
            <v>UN</v>
          </cell>
          <cell r="F167">
            <v>2</v>
          </cell>
          <cell r="G167">
            <v>57.89</v>
          </cell>
          <cell r="H167">
            <v>0</v>
          </cell>
          <cell r="I167">
            <v>15.42</v>
          </cell>
          <cell r="J167">
            <v>73.31</v>
          </cell>
          <cell r="K167">
            <v>146.62</v>
          </cell>
        </row>
        <row r="168">
          <cell r="A168" t="str">
            <v>14.1.9</v>
          </cell>
          <cell r="B168" t="str">
            <v xml:space="preserve">EMLURB /JULHO 18 - COM DESONERAÇÃO - COMPOSIÇÃO DE CUSTO </v>
          </cell>
          <cell r="C168" t="str">
            <v>19.07.285</v>
          </cell>
          <cell r="D168" t="str">
            <v>FORNECIMENTO DE TORNEIRA DE PRESSAO PARA LAVATORIO, COM ACABAMENTO CROMADO, DIAM.1/2 POL., REF.1190 DL, FABRIMAR  OU  SIMILAR, INCLUSIVE FIXACAO.</v>
          </cell>
          <cell r="E168" t="str">
            <v>UN</v>
          </cell>
          <cell r="F168">
            <v>28</v>
          </cell>
          <cell r="G168">
            <v>98.99</v>
          </cell>
          <cell r="H168">
            <v>0</v>
          </cell>
          <cell r="I168">
            <v>26.36</v>
          </cell>
          <cell r="J168">
            <v>125.35</v>
          </cell>
          <cell r="K168">
            <v>3509.8</v>
          </cell>
        </row>
        <row r="169">
          <cell r="A169" t="str">
            <v>14.1.10</v>
          </cell>
          <cell r="B169" t="str">
            <v xml:space="preserve">EMLURB /JULHO 18 - COM DESONERAÇÃO - COMPOSIÇÃO DE CUSTO </v>
          </cell>
          <cell r="C169" t="str">
            <v>19.07.350</v>
          </cell>
          <cell r="D169" t="str">
            <v>FORNECIMENTO DE REGISTRO DE PRESSAO COM CANOPLA ACABAMENTO  CROMADO, REF.1416, DECA 50 OU SIMILAR, LINHA PRATA, DIAMETRO DE 3/4 POL.,INCLUSIVE FIXACAO.</v>
          </cell>
          <cell r="E169" t="str">
            <v>UN</v>
          </cell>
          <cell r="F169">
            <v>13</v>
          </cell>
          <cell r="G169">
            <v>89.11</v>
          </cell>
          <cell r="H169">
            <v>0</v>
          </cell>
          <cell r="I169">
            <v>23.73</v>
          </cell>
          <cell r="J169">
            <v>112.84</v>
          </cell>
          <cell r="K169">
            <v>1466.92</v>
          </cell>
        </row>
        <row r="170">
          <cell r="A170" t="str">
            <v>14.1.11</v>
          </cell>
          <cell r="B170" t="str">
            <v xml:space="preserve">EMLURB /JULHO 18 - COM DESONERAÇÃO - COMPOSIÇÃO DE CUSTO </v>
          </cell>
          <cell r="C170" t="str">
            <v>19.07.365</v>
          </cell>
          <cell r="D170" t="str">
            <v>FORNECIMENTO DE REGISTRO DE GAVETA COM  CANOPLA, ACABAMENTO CROMADO, REF. 1509, LINHA ASCOT, FABRIMAR OU SIMILAR, DIAM. 1/2 POL., INCLUSIVE FIXACAO.</v>
          </cell>
          <cell r="E170" t="str">
            <v>UN</v>
          </cell>
          <cell r="F170">
            <v>4</v>
          </cell>
          <cell r="G170">
            <v>77.59</v>
          </cell>
          <cell r="H170">
            <v>0</v>
          </cell>
          <cell r="I170">
            <v>20.66</v>
          </cell>
          <cell r="J170">
            <v>98.25</v>
          </cell>
          <cell r="K170">
            <v>393</v>
          </cell>
        </row>
        <row r="171">
          <cell r="A171" t="str">
            <v>14.1.12</v>
          </cell>
          <cell r="B171" t="str">
            <v xml:space="preserve">EMLURB /JULHO 18 - COM DESONERAÇÃO - COMPOSIÇÃO DE CUSTO </v>
          </cell>
          <cell r="C171" t="str">
            <v>19.07.390</v>
          </cell>
          <cell r="D171" t="str">
            <v>FORNECIMENTO DE REGISTRO DE GAVETA COM  CANOPLA, ACABAMENTO CROMADO, REF.1509-C39,DECA OU SIMILAR, LINHA PRATA, DIAMETRO DE 3/4 POL.,INCLUSIVE FIXACAO.</v>
          </cell>
          <cell r="E171" t="str">
            <v>UN</v>
          </cell>
          <cell r="F171">
            <v>12</v>
          </cell>
          <cell r="G171">
            <v>96.71</v>
          </cell>
          <cell r="H171">
            <v>0</v>
          </cell>
          <cell r="I171">
            <v>25.75</v>
          </cell>
          <cell r="J171">
            <v>122.46</v>
          </cell>
          <cell r="K171">
            <v>1469.52</v>
          </cell>
        </row>
        <row r="172">
          <cell r="A172" t="str">
            <v>14.1.13</v>
          </cell>
          <cell r="B172" t="str">
            <v>SINAPI NACIONAL MAI/2020 - COM DESONERAÇÃO - COMPOSIÇÃO DE CUSTO</v>
          </cell>
          <cell r="C172">
            <v>99628</v>
          </cell>
          <cell r="D172" t="str">
            <v>VÁLVULA DE RETENÇÃO VERTICAL, DE BRONZE, ROSCÁVEL, 3/4" - FORNECIMENTO E INSTALAÇÃO. AF_01/2019</v>
          </cell>
          <cell r="E172" t="str">
            <v>UN</v>
          </cell>
          <cell r="F172">
            <v>1</v>
          </cell>
          <cell r="G172">
            <v>52.78</v>
          </cell>
          <cell r="H172">
            <v>0</v>
          </cell>
          <cell r="I172">
            <v>14.06</v>
          </cell>
          <cell r="J172">
            <v>66.84</v>
          </cell>
          <cell r="K172">
            <v>66.84</v>
          </cell>
        </row>
        <row r="173">
          <cell r="A173" t="str">
            <v>14.1.14</v>
          </cell>
          <cell r="B173" t="str">
            <v xml:space="preserve">EMLURB /JULHO 18 - COM DESONERAÇÃO - COMPOSIÇÃO DE CUSTO </v>
          </cell>
          <cell r="C173" t="str">
            <v>19.07.450</v>
          </cell>
          <cell r="D173" t="str">
            <v>FORNECIMENTO DE REGISTRO DE GAVETA BRUTO, REF 1502, DECA OU  SIMILAR, DIAMETRO DE 3/4 POL., INCLUSIVE FIXACAO.</v>
          </cell>
          <cell r="E173" t="str">
            <v>UN</v>
          </cell>
          <cell r="F173">
            <v>4</v>
          </cell>
          <cell r="G173">
            <v>46.04</v>
          </cell>
          <cell r="H173">
            <v>0</v>
          </cell>
          <cell r="I173">
            <v>12.26</v>
          </cell>
          <cell r="J173">
            <v>58.3</v>
          </cell>
          <cell r="K173">
            <v>233.2</v>
          </cell>
        </row>
        <row r="174">
          <cell r="A174" t="str">
            <v>14.1.15</v>
          </cell>
          <cell r="B174" t="str">
            <v xml:space="preserve">EMLURB /JULHO 18 - COM DESONERAÇÃO - COMPOSIÇÃO DE CUSTO </v>
          </cell>
          <cell r="C174" t="str">
            <v>19.07.470</v>
          </cell>
          <cell r="D174" t="str">
            <v>FORNECIMENTO DE REGISTRO DE GAVETA BRUTO, REF 1502, DECA OU SIMILAR, DIAMETRO DE 1.1/4 POL. INCLUSIVE FIXACAO.</v>
          </cell>
          <cell r="E174" t="str">
            <v>UN</v>
          </cell>
          <cell r="F174">
            <v>4</v>
          </cell>
          <cell r="G174">
            <v>80.5</v>
          </cell>
          <cell r="H174">
            <v>0</v>
          </cell>
          <cell r="I174">
            <v>21.44</v>
          </cell>
          <cell r="J174">
            <v>101.94</v>
          </cell>
          <cell r="K174">
            <v>407.76</v>
          </cell>
        </row>
        <row r="175">
          <cell r="A175" t="str">
            <v>14.1.16</v>
          </cell>
          <cell r="B175" t="str">
            <v xml:space="preserve">EMLURB /JULHO 18 - COM DESONERAÇÃO - COMPOSIÇÃO DE CUSTO </v>
          </cell>
          <cell r="C175" t="str">
            <v>19.07.460</v>
          </cell>
          <cell r="D175" t="str">
            <v>FORNECIMENTO DE REGISTRO DE GAVETA BRUTO, REF 1502, DECA OU SIMILAR, DIAMETRO DE 1 POL., INCLUSIVE FIXACAO.</v>
          </cell>
          <cell r="E175" t="str">
            <v>UN</v>
          </cell>
          <cell r="F175">
            <v>1</v>
          </cell>
          <cell r="G175">
            <v>58.18</v>
          </cell>
          <cell r="H175">
            <v>0</v>
          </cell>
          <cell r="I175">
            <v>15.49</v>
          </cell>
          <cell r="J175">
            <v>73.67</v>
          </cell>
          <cell r="K175">
            <v>73.67</v>
          </cell>
        </row>
        <row r="176">
          <cell r="A176" t="str">
            <v>14.1.17</v>
          </cell>
          <cell r="B176" t="str">
            <v>COMPOSIÇÃO</v>
          </cell>
          <cell r="C176" t="str">
            <v>HID.02</v>
          </cell>
          <cell r="D176" t="str">
            <v>FORNECIMENTO E INSTALAÇÃO DE HIDROMETRO, INCLUSO CAIXA DE CONCRETO PRE MOLDADO</v>
          </cell>
          <cell r="E176" t="str">
            <v>UND</v>
          </cell>
          <cell r="F176">
            <v>1</v>
          </cell>
          <cell r="G176">
            <v>783.7700000000001</v>
          </cell>
          <cell r="H176">
            <v>0</v>
          </cell>
          <cell r="I176">
            <v>208.72</v>
          </cell>
          <cell r="J176">
            <v>992.49</v>
          </cell>
          <cell r="K176">
            <v>992.49</v>
          </cell>
        </row>
        <row r="177">
          <cell r="A177" t="str">
            <v>14.1.18</v>
          </cell>
          <cell r="B177" t="str">
            <v>COMPOSIÇÃO</v>
          </cell>
          <cell r="C177" t="str">
            <v>HID.03</v>
          </cell>
          <cell r="D177" t="str">
            <v>BARRA DE APOIO RETA EM ALUMINIO L= 0,40M , INCLUSIVE INSTALAÇÃO</v>
          </cell>
          <cell r="E177" t="str">
            <v>UND</v>
          </cell>
          <cell r="F177">
            <v>6</v>
          </cell>
          <cell r="G177">
            <v>59.99</v>
          </cell>
          <cell r="H177">
            <v>0</v>
          </cell>
          <cell r="I177">
            <v>15.98</v>
          </cell>
          <cell r="J177">
            <v>75.97</v>
          </cell>
          <cell r="K177">
            <v>455.82</v>
          </cell>
        </row>
        <row r="178">
          <cell r="A178" t="str">
            <v>14.1.19</v>
          </cell>
          <cell r="B178" t="str">
            <v xml:space="preserve">EMLURB /JULHO 18 - COM DESONERAÇÃO - COMPOSIÇÃO DE CUSTO </v>
          </cell>
          <cell r="C178" t="str">
            <v>19.07.031</v>
          </cell>
          <cell r="D178" t="str">
            <v>FORNECIMENTO E ASSENTAMENTO DE CUBA DE EMBUTIR, OVAL, DIM 42X32,5CM, DE LOUCA BRANCA,CELITE OU SIMILAR, INCLUSIVE ACESSORIOS CORRESPONDENTES.</v>
          </cell>
          <cell r="E178" t="str">
            <v>CJ</v>
          </cell>
          <cell r="F178">
            <v>22</v>
          </cell>
          <cell r="G178">
            <v>129.53</v>
          </cell>
          <cell r="H178">
            <v>0</v>
          </cell>
          <cell r="I178">
            <v>34.49</v>
          </cell>
          <cell r="J178">
            <v>164.02</v>
          </cell>
          <cell r="K178">
            <v>3608.44</v>
          </cell>
        </row>
        <row r="179">
          <cell r="A179" t="str">
            <v>14.1.20</v>
          </cell>
          <cell r="B179" t="str">
            <v xml:space="preserve">EMLURB /JULHO 18 - COM DESONERAÇÃO - COMPOSIÇÃO DE CUSTO </v>
          </cell>
          <cell r="C179" t="str">
            <v>19.07.100</v>
          </cell>
          <cell r="D179" t="str">
            <v>FORNECIMENTO E ASSENTAMENTO DE  CUBA  SIMPLES DE ACO INOXIDAVEL, MEKAL OU SIMILAR, NAS  DIMENSOES 0.40 X 0,34 X 0,15 M, INCLUSIVE ACESSORIOS CORRESPONDENTES.</v>
          </cell>
          <cell r="E179" t="str">
            <v>CJ</v>
          </cell>
          <cell r="F179">
            <v>2</v>
          </cell>
          <cell r="G179">
            <v>276.41000000000003</v>
          </cell>
          <cell r="H179">
            <v>0</v>
          </cell>
          <cell r="I179">
            <v>73.61</v>
          </cell>
          <cell r="J179">
            <v>350.02</v>
          </cell>
          <cell r="K179">
            <v>700.04</v>
          </cell>
        </row>
        <row r="180">
          <cell r="A180" t="str">
            <v>14.1.21</v>
          </cell>
          <cell r="B180" t="str">
            <v xml:space="preserve">EMLURB /JULHO 18 - COM DESONERAÇÃO - COMPOSIÇÃO DE CUSTO </v>
          </cell>
          <cell r="C180" t="str">
            <v>19.07.030</v>
          </cell>
          <cell r="D180" t="str">
            <v>FORNECIMENTO E ASSENTAMENTO DE LAVATORIO  SIMPLES, GRANDE, SEM COLUNA, DE LOUCA BRANCA, CELITE,LINHA SAVEIRO OU SIMILAR, INCLUSIVE ACESSORIOS CORRESPONDENTES.</v>
          </cell>
          <cell r="E180" t="str">
            <v>CJ</v>
          </cell>
          <cell r="F180">
            <v>3</v>
          </cell>
          <cell r="G180">
            <v>157.24</v>
          </cell>
          <cell r="H180">
            <v>0</v>
          </cell>
          <cell r="I180">
            <v>41.87</v>
          </cell>
          <cell r="J180">
            <v>199.11</v>
          </cell>
          <cell r="K180">
            <v>597.33000000000004</v>
          </cell>
        </row>
        <row r="181">
          <cell r="A181" t="str">
            <v>14.2</v>
          </cell>
          <cell r="B181">
            <v>0</v>
          </cell>
          <cell r="C181">
            <v>0</v>
          </cell>
          <cell r="D181" t="str">
            <v>ÁGUA FRIA</v>
          </cell>
          <cell r="E181">
            <v>0</v>
          </cell>
          <cell r="F181">
            <v>0</v>
          </cell>
          <cell r="G181">
            <v>0</v>
          </cell>
          <cell r="H181">
            <v>0</v>
          </cell>
          <cell r="I181">
            <v>0</v>
          </cell>
          <cell r="J181">
            <v>0</v>
          </cell>
          <cell r="K181">
            <v>0</v>
          </cell>
        </row>
        <row r="182">
          <cell r="A182" t="str">
            <v>14.2.1</v>
          </cell>
          <cell r="B182" t="str">
            <v xml:space="preserve">EMLURB /JULHO 18 - COM DESONERAÇÃO - COMPOSIÇÃO DE CUSTO </v>
          </cell>
          <cell r="C182" t="str">
            <v>19.02.020</v>
          </cell>
          <cell r="D182" t="str">
            <v>PONTO DE AGUA, INCLUSIVE TUBULACOES E CONEXOES  DE PVC RIGIDO SOLDAVEL E ABERTURA DE RASGOS EM ALVENARIA , ATE O REGISTRO GERAL DO AMBIENTE.</v>
          </cell>
          <cell r="E182" t="str">
            <v>PT</v>
          </cell>
          <cell r="F182">
            <v>63</v>
          </cell>
          <cell r="G182">
            <v>61.5</v>
          </cell>
          <cell r="H182">
            <v>0</v>
          </cell>
          <cell r="I182">
            <v>16.38</v>
          </cell>
          <cell r="J182">
            <v>77.88</v>
          </cell>
          <cell r="K182">
            <v>4906.4399999999996</v>
          </cell>
        </row>
        <row r="183">
          <cell r="A183" t="str">
            <v>14.2.2</v>
          </cell>
          <cell r="B183" t="str">
            <v>SINAPI NACIONAL MAI/2020 - COM DESONERAÇÃO - COMPOSIÇÃO DE CUSTO</v>
          </cell>
          <cell r="C183">
            <v>89358</v>
          </cell>
          <cell r="D183" t="str">
            <v>JOELHO 90 GRAUS, PVC, SOLDÁVEL, DN 20MM, INSTALADO EM RAMAL OU SUB-RAMAL DE ÁGUA - FORNECIMENTO E INSTALAÇÃO. AF_12/2014</v>
          </cell>
          <cell r="E183" t="str">
            <v>UN</v>
          </cell>
          <cell r="F183">
            <v>6</v>
          </cell>
          <cell r="G183">
            <v>4.92</v>
          </cell>
          <cell r="H183">
            <v>0</v>
          </cell>
          <cell r="I183">
            <v>1.31</v>
          </cell>
          <cell r="J183">
            <v>6.23</v>
          </cell>
          <cell r="K183">
            <v>37.380000000000003</v>
          </cell>
        </row>
        <row r="184">
          <cell r="A184" t="str">
            <v>14.2.3</v>
          </cell>
          <cell r="B184" t="str">
            <v>SINAPI NACIONAL MAI/2020 - COM DESONERAÇÃO - COMPOSIÇÃO DE CUSTO</v>
          </cell>
          <cell r="C184">
            <v>89362</v>
          </cell>
          <cell r="D184" t="str">
            <v>JOELHO 90 GRAUS, PVC, SOLDÁVEL, DN 25MM, INSTALADO EM RAMAL OU SUB-RAMAL DE ÁGUA - FORNECIMENTO E INSTALAÇÃO. AF_12/2014</v>
          </cell>
          <cell r="E184" t="str">
            <v>UN</v>
          </cell>
          <cell r="F184">
            <v>21</v>
          </cell>
          <cell r="G184">
            <v>5.86</v>
          </cell>
          <cell r="H184">
            <v>0</v>
          </cell>
          <cell r="I184">
            <v>1.56</v>
          </cell>
          <cell r="J184">
            <v>7.42</v>
          </cell>
          <cell r="K184">
            <v>155.82</v>
          </cell>
        </row>
        <row r="185">
          <cell r="A185" t="str">
            <v>14.2.4</v>
          </cell>
          <cell r="B185" t="str">
            <v>SINAPI NACIONAL MAI/2020 - COM DESONERAÇÃO - COMPOSIÇÃO DE CUSTO</v>
          </cell>
          <cell r="C185">
            <v>89379</v>
          </cell>
          <cell r="D185" t="str">
            <v>LUVA DE CORRER, PVC, SOLDÁVEL, DN 25MM, INSTALADO EM RAMAL OU SUB-RAMAL DE ÁGUA - FORNECIMENTO E INSTALAÇÃO. AF_12/2014</v>
          </cell>
          <cell r="E185" t="str">
            <v>UN</v>
          </cell>
          <cell r="F185">
            <v>15</v>
          </cell>
          <cell r="G185">
            <v>11.15</v>
          </cell>
          <cell r="H185">
            <v>0</v>
          </cell>
          <cell r="I185">
            <v>2.97</v>
          </cell>
          <cell r="J185">
            <v>14.12</v>
          </cell>
          <cell r="K185">
            <v>211.8</v>
          </cell>
        </row>
        <row r="186">
          <cell r="A186" t="str">
            <v>14.2.5</v>
          </cell>
          <cell r="B186" t="str">
            <v>SINAPI NACIONAL MAI/2020 - COM DESONERAÇÃO - COMPOSIÇÃO DE CUSTO</v>
          </cell>
          <cell r="C186">
            <v>89422</v>
          </cell>
          <cell r="D186" t="str">
            <v>ADAPTADOR CURTO COM BOLSA E ROSCA PARA REGISTRO, PVC, SOLDÁVEL, DN 20MM X 1/2, INSTALADO EM RAMAL DE DISTRIBUIÇÃO DE ÁGUA - FORNECIMENTO E INSTALAÇÃO. AF_12/2014</v>
          </cell>
          <cell r="E186" t="str">
            <v>UN</v>
          </cell>
          <cell r="F186">
            <v>8</v>
          </cell>
          <cell r="G186">
            <v>2.66</v>
          </cell>
          <cell r="H186">
            <v>0</v>
          </cell>
          <cell r="I186">
            <v>0.71</v>
          </cell>
          <cell r="J186">
            <v>3.37</v>
          </cell>
          <cell r="K186">
            <v>26.96</v>
          </cell>
        </row>
        <row r="187">
          <cell r="A187" t="str">
            <v>14.2.6</v>
          </cell>
          <cell r="B187" t="str">
            <v>SINAPI NACIONAL MAI/2020 - COM DESONERAÇÃO - COMPOSIÇÃO DE CUSTO</v>
          </cell>
          <cell r="C187">
            <v>89429</v>
          </cell>
          <cell r="D187" t="str">
            <v>ADAPTADOR CURTO COM BOLSA E ROSCA PARA REGISTRO, PVC, SOLDÁVEL, DN 25MM X 3/4, INSTALADO EM RAMAL DE DISTRIBUIÇÃO DE ÁGUA - FORNECIMENTO E INSTALAÇÃO. AF_12/2014</v>
          </cell>
          <cell r="E187" t="str">
            <v>UN</v>
          </cell>
          <cell r="F187">
            <v>45</v>
          </cell>
          <cell r="G187">
            <v>3.18</v>
          </cell>
          <cell r="H187">
            <v>0</v>
          </cell>
          <cell r="I187">
            <v>0.85</v>
          </cell>
          <cell r="J187">
            <v>4.03</v>
          </cell>
          <cell r="K187">
            <v>181.35</v>
          </cell>
        </row>
        <row r="188">
          <cell r="A188" t="str">
            <v>14.2.7</v>
          </cell>
          <cell r="B188" t="str">
            <v>SINAPI NACIONAL MAI/2020 - COM DESONERAÇÃO - COMPOSIÇÃO DE CUSTO</v>
          </cell>
          <cell r="C188">
            <v>89436</v>
          </cell>
          <cell r="D188" t="str">
            <v>ADAPTADOR CURTO COM BOLSA E ROSCA PARA REGISTRO, PVC, SOLDÁVEL, DN 32MM X 1, INSTALADO EM RAMAL DE DISTRIBUIÇÃO DE ÁGUA - FORNECIMENTO E INSTALAÇÃO. AF_12/2014</v>
          </cell>
          <cell r="E188" t="str">
            <v>UN</v>
          </cell>
          <cell r="F188">
            <v>3</v>
          </cell>
          <cell r="G188">
            <v>4.43</v>
          </cell>
          <cell r="H188">
            <v>0</v>
          </cell>
          <cell r="I188">
            <v>1.18</v>
          </cell>
          <cell r="J188">
            <v>5.61</v>
          </cell>
          <cell r="K188">
            <v>16.829999999999998</v>
          </cell>
        </row>
        <row r="189">
          <cell r="A189" t="str">
            <v>14.2.8</v>
          </cell>
          <cell r="B189" t="str">
            <v>SINAPI NACIONAL MAI/2020 - COM DESONERAÇÃO - COMPOSIÇÃO DE CUSTO</v>
          </cell>
          <cell r="C189">
            <v>89570</v>
          </cell>
          <cell r="D189" t="str">
            <v>ADAPTADOR CURTO COM BOLSA E ROSCA PARA REGISTRO, PVC, SOLDÁVEL, DN 40MM X 1.1/2, INSTALADO EM PRUMADA DE ÁGUA - FORNECIMENTO E INSTALAÇÃO. AF_12/2014</v>
          </cell>
          <cell r="E189" t="str">
            <v>UN</v>
          </cell>
          <cell r="F189">
            <v>12</v>
          </cell>
          <cell r="G189">
            <v>8.0500000000000007</v>
          </cell>
          <cell r="H189">
            <v>0</v>
          </cell>
          <cell r="I189">
            <v>2.14</v>
          </cell>
          <cell r="J189">
            <v>10.19</v>
          </cell>
          <cell r="K189">
            <v>122.28</v>
          </cell>
        </row>
        <row r="190">
          <cell r="A190" t="str">
            <v>14.2.9</v>
          </cell>
          <cell r="B190" t="str">
            <v>SINAPI NACIONAL MAI/2020 - COM DESONERAÇÃO - COMPOSIÇÃO DE CUSTO</v>
          </cell>
          <cell r="C190">
            <v>89489</v>
          </cell>
          <cell r="D190" t="str">
            <v>CURVA 90 GRAUS, PVC, SOLDÁVEL, DN 25MM, INSTALADO EM PRUMADA DE ÁGUA - FORNECIMENTO E INSTALAÇÃO. AF_12/2014</v>
          </cell>
          <cell r="E190" t="str">
            <v>UN</v>
          </cell>
          <cell r="F190">
            <v>58</v>
          </cell>
          <cell r="G190">
            <v>4.72</v>
          </cell>
          <cell r="H190">
            <v>0</v>
          </cell>
          <cell r="I190">
            <v>1.26</v>
          </cell>
          <cell r="J190">
            <v>5.98</v>
          </cell>
          <cell r="K190">
            <v>346.84</v>
          </cell>
        </row>
        <row r="191">
          <cell r="A191" t="str">
            <v>14.2.10</v>
          </cell>
          <cell r="B191" t="str">
            <v>SINAPI NACIONAL MAI/2020 - COM DESONERAÇÃO - COMPOSIÇÃO DE CUSTO</v>
          </cell>
          <cell r="C191">
            <v>89499</v>
          </cell>
          <cell r="D191" t="str">
            <v>CURVA 90 GRAUS, PVC, SOLDÁVEL, DN 40MM, INSTALADO EM PRUMADA DE ÁGUA - FORNECIMENTO E INSTALAÇÃO. AF_12/2014</v>
          </cell>
          <cell r="E191" t="str">
            <v>UN</v>
          </cell>
          <cell r="F191">
            <v>3</v>
          </cell>
          <cell r="G191">
            <v>12.83</v>
          </cell>
          <cell r="H191">
            <v>0</v>
          </cell>
          <cell r="I191">
            <v>3.42</v>
          </cell>
          <cell r="J191">
            <v>16.25</v>
          </cell>
          <cell r="K191">
            <v>48.75</v>
          </cell>
        </row>
        <row r="192">
          <cell r="A192" t="str">
            <v>14.2.11</v>
          </cell>
          <cell r="B192" t="str">
            <v>SINAPI NACIONAL MAI/2020 - COM DESONERAÇÃO - COMPOSIÇÃO DE CUSTO</v>
          </cell>
          <cell r="C192">
            <v>89497</v>
          </cell>
          <cell r="D192" t="str">
            <v>JOELHO 90 GRAUS, PVC, SOLDÁVEL, DN 40MM, INSTALADO EM PRUMADA DE ÁGUA - FORNECIMENTO E INSTALAÇÃO. AF_12/2014</v>
          </cell>
          <cell r="E192" t="str">
            <v>UN</v>
          </cell>
          <cell r="F192">
            <v>7</v>
          </cell>
          <cell r="G192">
            <v>7.64</v>
          </cell>
          <cell r="H192">
            <v>0</v>
          </cell>
          <cell r="I192">
            <v>2.0299999999999998</v>
          </cell>
          <cell r="J192">
            <v>9.67</v>
          </cell>
          <cell r="K192">
            <v>67.69</v>
          </cell>
        </row>
        <row r="193">
          <cell r="A193" t="str">
            <v>14.2.12</v>
          </cell>
          <cell r="B193" t="str">
            <v xml:space="preserve">EMLURB /JULHO 18 - COM DESONERAÇÃO - COMPOSIÇÃO DE CUSTO </v>
          </cell>
          <cell r="C193" t="str">
            <v>19.07.570</v>
          </cell>
          <cell r="D193" t="str">
            <v>INSTALACAO DE TORNEIRA DE BOIA DIAM.3/4 POL., INCLUSIVE O FORNECIMENTO DA MESMA.</v>
          </cell>
          <cell r="E193" t="str">
            <v>UD</v>
          </cell>
          <cell r="F193">
            <v>1</v>
          </cell>
          <cell r="G193">
            <v>21.94</v>
          </cell>
          <cell r="H193">
            <v>0</v>
          </cell>
          <cell r="I193">
            <v>5.84</v>
          </cell>
          <cell r="J193">
            <v>27.78</v>
          </cell>
          <cell r="K193">
            <v>27.78</v>
          </cell>
        </row>
        <row r="194">
          <cell r="A194" t="str">
            <v>14.2.13</v>
          </cell>
          <cell r="B194" t="str">
            <v>COMPOSIÇÃO</v>
          </cell>
          <cell r="C194" t="str">
            <v>HID.04</v>
          </cell>
          <cell r="D194" t="str">
            <v>VALVULA DE RETENCAO DE BRONZE, PE COM CRIVOS, EXTREMIDADE COM ROSCA, DE 1", PARA FUNDO DE POCO - FORNECIMENTO E INSTALAÇÃO</v>
          </cell>
          <cell r="E194" t="str">
            <v>UND</v>
          </cell>
          <cell r="F194">
            <v>1</v>
          </cell>
          <cell r="G194">
            <v>68.87</v>
          </cell>
          <cell r="H194">
            <v>0</v>
          </cell>
          <cell r="I194">
            <v>18.34</v>
          </cell>
          <cell r="J194">
            <v>87.21</v>
          </cell>
          <cell r="K194">
            <v>87.21</v>
          </cell>
        </row>
        <row r="195">
          <cell r="A195" t="str">
            <v>14.2.14</v>
          </cell>
          <cell r="B195" t="str">
            <v>SINAPI NACIONAL MAI/2020 - COM DESONERAÇÃO - COMPOSIÇÃO DE CUSTO</v>
          </cell>
          <cell r="C195">
            <v>89397</v>
          </cell>
          <cell r="D195" t="str">
            <v>TÊ DE REDUÇÃO, PVC, SOLDÁVEL, DN 25MM X 20MM, INSTALADO EM RAMAL OU SUB-RAMAL DE ÁGUA - FORNECIMENTO E INSTALAÇÃO. AF_12/2014</v>
          </cell>
          <cell r="E195" t="str">
            <v>UN</v>
          </cell>
          <cell r="F195">
            <v>3</v>
          </cell>
          <cell r="G195">
            <v>9.6199999999999992</v>
          </cell>
          <cell r="H195">
            <v>0</v>
          </cell>
          <cell r="I195">
            <v>2.56</v>
          </cell>
          <cell r="J195">
            <v>12.18</v>
          </cell>
          <cell r="K195">
            <v>36.54</v>
          </cell>
        </row>
        <row r="196">
          <cell r="A196" t="str">
            <v>14.2.15</v>
          </cell>
          <cell r="B196" t="str">
            <v>SINAPI NACIONAL MAI/2020 - COM DESONERAÇÃO - COMPOSIÇÃO DE CUSTO</v>
          </cell>
          <cell r="C196">
            <v>89393</v>
          </cell>
          <cell r="D196" t="str">
            <v>TE, PVC, SOLDÁVEL, DN 20MM, INSTALADO EM RAMAL OU SUB-RAMAL DE ÁGUA - FORNECIMENTO E INSTALAÇÃO. AF_12/2014</v>
          </cell>
          <cell r="E196" t="str">
            <v>UN</v>
          </cell>
          <cell r="F196">
            <v>9</v>
          </cell>
          <cell r="G196">
            <v>6.87</v>
          </cell>
          <cell r="H196">
            <v>0</v>
          </cell>
          <cell r="I196">
            <v>1.83</v>
          </cell>
          <cell r="J196">
            <v>8.6999999999999993</v>
          </cell>
          <cell r="K196">
            <v>78.3</v>
          </cell>
        </row>
        <row r="197">
          <cell r="A197" t="str">
            <v>14.2.16</v>
          </cell>
          <cell r="B197" t="str">
            <v>SINAPI NACIONAL MAI/2020 - COM DESONERAÇÃO - COMPOSIÇÃO DE CUSTO</v>
          </cell>
          <cell r="C197">
            <v>89440</v>
          </cell>
          <cell r="D197" t="str">
            <v>TE, PVC, SOLDÁVEL, DN 25MM, INSTALADO EM RAMAL DE DISTRIBUIÇÃO DE ÁGUA - FORNECIMENTO E INSTALAÇÃO. AF_12/2014</v>
          </cell>
          <cell r="E197" t="str">
            <v>UN</v>
          </cell>
          <cell r="F197">
            <v>48</v>
          </cell>
          <cell r="G197">
            <v>5.66</v>
          </cell>
          <cell r="H197">
            <v>0</v>
          </cell>
          <cell r="I197">
            <v>1.51</v>
          </cell>
          <cell r="J197">
            <v>7.17</v>
          </cell>
          <cell r="K197">
            <v>344.16</v>
          </cell>
        </row>
        <row r="198">
          <cell r="A198" t="str">
            <v>14.2.17</v>
          </cell>
          <cell r="B198" t="str">
            <v>SINAPI NACIONAL MAI/2020 - COM DESONERAÇÃO - COMPOSIÇÃO DE CUSTO</v>
          </cell>
          <cell r="C198">
            <v>89398</v>
          </cell>
          <cell r="D198" t="str">
            <v>TE, PVC, SOLDÁVEL, DN 32MM, INSTALADO EM RAMAL OU SUB-RAMAL DE ÁGUA - FORNECIMENTO E INSTALAÇÃO. AF_12/2014</v>
          </cell>
          <cell r="E198" t="str">
            <v>UN</v>
          </cell>
          <cell r="F198">
            <v>1</v>
          </cell>
          <cell r="G198">
            <v>11.8</v>
          </cell>
          <cell r="H198">
            <v>0</v>
          </cell>
          <cell r="I198">
            <v>3.14</v>
          </cell>
          <cell r="J198">
            <v>14.94</v>
          </cell>
          <cell r="K198">
            <v>14.94</v>
          </cell>
        </row>
        <row r="199">
          <cell r="A199" t="str">
            <v>14.2.18</v>
          </cell>
          <cell r="B199" t="str">
            <v xml:space="preserve">EMLURB /JULHO 18 - COM DESONERAÇÃO - COMPOSIÇÃO DE CUSTO </v>
          </cell>
          <cell r="C199" t="str">
            <v>19.05.010</v>
          </cell>
          <cell r="D199" t="str">
            <v>FORNECIMENTO E  ASSENTAMENTO DE  TUBOS SOLDAVEIS DE PVC RIGIDO DIAM. 20 MM, INCLUSIVE CONEXOES E ABERTURA DE RASGOS EM ALVENARIA, PARA COLUNAS DE AGUA.</v>
          </cell>
          <cell r="E199" t="str">
            <v>M</v>
          </cell>
          <cell r="F199">
            <v>65.8</v>
          </cell>
          <cell r="G199">
            <v>12.18</v>
          </cell>
          <cell r="H199">
            <v>0</v>
          </cell>
          <cell r="I199">
            <v>3.24</v>
          </cell>
          <cell r="J199">
            <v>15.42</v>
          </cell>
          <cell r="K199">
            <v>1014.64</v>
          </cell>
        </row>
        <row r="200">
          <cell r="A200" t="str">
            <v>14.2.19</v>
          </cell>
          <cell r="B200" t="str">
            <v xml:space="preserve">EMLURB /JULHO 18 - COM DESONERAÇÃO - COMPOSIÇÃO DE CUSTO </v>
          </cell>
          <cell r="C200" t="str">
            <v>19.05.020</v>
          </cell>
          <cell r="D200" t="str">
            <v>FORNECIMENTO E  ASSENTAMENTO  DE TUBOS SOLDAVEIS DE PVC RIGIDO DIAM. 25 MM, INCLUSIVE CONEXOES E ABERTURA DE RASGOS EM ALVENARIA, PARA COLUNAS DE AGUA.</v>
          </cell>
          <cell r="E200" t="str">
            <v>M</v>
          </cell>
          <cell r="F200">
            <v>127.9</v>
          </cell>
          <cell r="G200">
            <v>13.36</v>
          </cell>
          <cell r="H200">
            <v>0</v>
          </cell>
          <cell r="I200">
            <v>3.56</v>
          </cell>
          <cell r="J200">
            <v>16.920000000000002</v>
          </cell>
          <cell r="K200">
            <v>2164.0700000000002</v>
          </cell>
        </row>
        <row r="201">
          <cell r="A201" t="str">
            <v>14.2.20</v>
          </cell>
          <cell r="B201" t="str">
            <v xml:space="preserve">EMLURB /JULHO 18 - COM DESONERAÇÃO - COMPOSIÇÃO DE CUSTO </v>
          </cell>
          <cell r="C201" t="str">
            <v>19.05.030</v>
          </cell>
          <cell r="D201" t="str">
            <v>FORNECIMENTO E  ASSENTAMENTO DE  TUBOS SOLDAVEIS DE PVC RIGIDO DIAM. 32 MM, INCLUSIVE CONEXOES E ABERTURA DE RASGOS EM ALVENARIA, PARA COLUNAS DE AGUA.</v>
          </cell>
          <cell r="E201" t="str">
            <v>M</v>
          </cell>
          <cell r="F201">
            <v>45.05</v>
          </cell>
          <cell r="G201">
            <v>17.71</v>
          </cell>
          <cell r="H201">
            <v>0</v>
          </cell>
          <cell r="I201">
            <v>4.72</v>
          </cell>
          <cell r="J201">
            <v>22.43</v>
          </cell>
          <cell r="K201">
            <v>1010.47</v>
          </cell>
        </row>
        <row r="202">
          <cell r="A202" t="str">
            <v>14.2.21</v>
          </cell>
          <cell r="B202" t="str">
            <v xml:space="preserve">EMLURB /JULHO 18 - COM DESONERAÇÃO - COMPOSIÇÃO DE CUSTO </v>
          </cell>
          <cell r="C202" t="str">
            <v>19.05.040</v>
          </cell>
          <cell r="D202" t="str">
            <v>FORNECIMENTO E  ASSENTAMENTO DE  TUBOS SOLDAVEIS DE PVC RIGIDO DIAM. 40 MM, INCLUSIVE CONEXOES E ABERTURA DE RASGOS EM ALVENARIA, PARA COLUNAS DE AGUA.</v>
          </cell>
          <cell r="E202" t="str">
            <v>M</v>
          </cell>
          <cell r="F202">
            <v>48.81</v>
          </cell>
          <cell r="G202">
            <v>22.32</v>
          </cell>
          <cell r="H202">
            <v>0</v>
          </cell>
          <cell r="I202">
            <v>5.94</v>
          </cell>
          <cell r="J202">
            <v>28.26</v>
          </cell>
          <cell r="K202">
            <v>1379.37</v>
          </cell>
        </row>
        <row r="203">
          <cell r="A203" t="str">
            <v>14.2.22</v>
          </cell>
          <cell r="B203" t="str">
            <v xml:space="preserve">EMLURB /JULHO 18 - COM DESONERAÇÃO - COMPOSIÇÃO DE CUSTO </v>
          </cell>
          <cell r="C203" t="str">
            <v>19.05.050</v>
          </cell>
          <cell r="D203" t="str">
            <v>FORNECIMENTO E  ASSENTAMENTO DE  TUBOS SOLDAVEIS DE PVC RIGIDO DIAM. 50 MM, INCLUSIVE CONEXOES E ABERTURA DE RASGOS EM ALVENARIA, PARA COLUNAS DE AGUA.</v>
          </cell>
          <cell r="E203" t="str">
            <v>M</v>
          </cell>
          <cell r="F203">
            <v>0.8</v>
          </cell>
          <cell r="G203">
            <v>24.86</v>
          </cell>
          <cell r="H203">
            <v>0</v>
          </cell>
          <cell r="I203">
            <v>6.62</v>
          </cell>
          <cell r="J203">
            <v>31.48</v>
          </cell>
          <cell r="K203">
            <v>25.18</v>
          </cell>
        </row>
        <row r="204">
          <cell r="A204" t="str">
            <v>14.2.23</v>
          </cell>
          <cell r="B204" t="str">
            <v>SINAPI NACIONAL MAI/2020 - COM DESONERAÇÃO - COMPOSIÇÃO DE CUSTO</v>
          </cell>
          <cell r="C204">
            <v>94703</v>
          </cell>
          <cell r="D204" t="str">
            <v>ADAPTADOR COM FLANGE E ANEL DE VEDAÇÃO, PVC, SOLDÁVEL, DN  25 MM X 3/4 , INSTALADO EM RESERVAÇÃO DE ÁGUA DE EDIFICAÇÃO QUE POSSUA RESERVATÓRIO DE FIBRA/FIBROCIMENTO   FORNECIMENTO E INSTALAÇÃO. AF_06/2016</v>
          </cell>
          <cell r="E204" t="str">
            <v>UN</v>
          </cell>
          <cell r="F204">
            <v>1</v>
          </cell>
          <cell r="G204">
            <v>13.33</v>
          </cell>
          <cell r="H204">
            <v>0</v>
          </cell>
          <cell r="I204">
            <v>3.55</v>
          </cell>
          <cell r="J204">
            <v>16.88</v>
          </cell>
          <cell r="K204">
            <v>16.88</v>
          </cell>
        </row>
        <row r="205">
          <cell r="A205" t="str">
            <v>14.2.24</v>
          </cell>
          <cell r="B205" t="str">
            <v>SINAPI NACIONAL MAI/2020 - COM DESONERAÇÃO - COMPOSIÇÃO DE CUSTO</v>
          </cell>
          <cell r="C205">
            <v>94705</v>
          </cell>
          <cell r="D205" t="str">
            <v>ADAPTADOR COM FLANGE E ANEL DE VEDAÇÃO, PVC, SOLDÁVEL, DN 40 MM X 1 1/4 , INSTALADO EM RESERVAÇÃO DE ÁGUA DE EDIFICAÇÃO QUE POSSUA RESERVATÓRIO DE FIBRA/FIBROCIMENTO   FORNECIMENTO E INSTALAÇÃO. AF_06/2016</v>
          </cell>
          <cell r="E205" t="str">
            <v>UN</v>
          </cell>
          <cell r="F205">
            <v>3</v>
          </cell>
          <cell r="G205">
            <v>19.350000000000001</v>
          </cell>
          <cell r="H205">
            <v>0</v>
          </cell>
          <cell r="I205">
            <v>5.15</v>
          </cell>
          <cell r="J205">
            <v>24.5</v>
          </cell>
          <cell r="K205">
            <v>73.5</v>
          </cell>
        </row>
        <row r="206">
          <cell r="A206" t="str">
            <v>14.2.25</v>
          </cell>
          <cell r="B206" t="str">
            <v>SINAPI NACIONAL MAI/2020 - COM DESONERAÇÃO - COMPOSIÇÃO DE CUSTO</v>
          </cell>
          <cell r="C206">
            <v>94706</v>
          </cell>
          <cell r="D206" t="str">
            <v>ADAPTADOR COM FLANGE E ANEL DE VEDAÇÃO, PVC, SOLDÁVEL, DN 50 MM X 1 1/2 , INSTALADO EM RESERVAÇÃO DE ÁGUA DE EDIFICAÇÃO QUE POSSUA RESERVATÓRIO DE FIBRA/FIBROCIMENTO   FORNECIMENTO E INSTALAÇÃO. AF_06/2016</v>
          </cell>
          <cell r="E206" t="str">
            <v>UN</v>
          </cell>
          <cell r="F206">
            <v>2</v>
          </cell>
          <cell r="G206">
            <v>27.68</v>
          </cell>
          <cell r="H206">
            <v>0</v>
          </cell>
          <cell r="I206">
            <v>7.37</v>
          </cell>
          <cell r="J206">
            <v>35.049999999999997</v>
          </cell>
          <cell r="K206">
            <v>70.099999999999994</v>
          </cell>
        </row>
        <row r="207">
          <cell r="A207" t="str">
            <v>14.2.26</v>
          </cell>
          <cell r="B207" t="str">
            <v>SINAPI NACIONAL MAI/2020 - COM DESONERAÇÃO - COMPOSIÇÃO DE CUSTO</v>
          </cell>
          <cell r="C207">
            <v>96841</v>
          </cell>
          <cell r="D207" t="str">
            <v>JOELHO 90 GRAUS, ROSCA FÊMEA TERMINAL, METÁLICO, PARA INSTALAÇÕES EM PEX, DN 20 MM X 1/2", CONEXÃO POR ANEL DESLIZANTE  FORNECIMENTO E INSTALAÇÃO. AF_06/2015</v>
          </cell>
          <cell r="E207" t="str">
            <v>UN</v>
          </cell>
          <cell r="F207">
            <v>24</v>
          </cell>
          <cell r="G207">
            <v>16.98</v>
          </cell>
          <cell r="H207">
            <v>0</v>
          </cell>
          <cell r="I207">
            <v>4.5199999999999996</v>
          </cell>
          <cell r="J207">
            <v>21.5</v>
          </cell>
          <cell r="K207">
            <v>516</v>
          </cell>
        </row>
        <row r="208">
          <cell r="A208" t="str">
            <v>14.2.27</v>
          </cell>
          <cell r="B208" t="str">
            <v>SINAPI NACIONAL MAI/2020 - COM DESONERAÇÃO - COMPOSIÇÃO DE CUSTO</v>
          </cell>
          <cell r="C208">
            <v>94672</v>
          </cell>
          <cell r="D208" t="str">
            <v>JOELHO 90 GRAUS COM BUCHA DE LATÃO, PVC, SOLDÁVEL, DN  25 MM, X 3/4 INSTALADO EM RESERVAÇÃO DE ÁGUA DE EDIFICAÇÃO QUE POSSUA RESERVATÓRIO DE FIBRA/FIBROCIMENTO   FORNECIMENTO E INSTALAÇÃO. AF_06/2016</v>
          </cell>
          <cell r="E208" t="str">
            <v>UN</v>
          </cell>
          <cell r="F208">
            <v>2</v>
          </cell>
          <cell r="G208">
            <v>7.09</v>
          </cell>
          <cell r="H208">
            <v>0</v>
          </cell>
          <cell r="I208">
            <v>1.89</v>
          </cell>
          <cell r="J208">
            <v>8.98</v>
          </cell>
          <cell r="K208">
            <v>17.96</v>
          </cell>
        </row>
        <row r="209">
          <cell r="A209" t="str">
            <v>14.2.28</v>
          </cell>
          <cell r="B209" t="str">
            <v>SINAPI NACIONAL MAI/2020 - COM DESONERAÇÃO - COMPOSIÇÃO DE CUSTO</v>
          </cell>
          <cell r="C209">
            <v>89394</v>
          </cell>
          <cell r="D209" t="str">
            <v>TÊ COM BUCHA DE LATÃO NA BOLSA CENTRAL, PVC, SOLDÁVEL, DN 20MM X 1/2, INSTALADO EM RAMAL OU SUB-RAMAL DE ÁGUA - FORNECIMENTO E INSTALAÇÃO. AF_12/2014</v>
          </cell>
          <cell r="E209" t="str">
            <v>UN</v>
          </cell>
          <cell r="F209">
            <v>3</v>
          </cell>
          <cell r="G209">
            <v>13.22</v>
          </cell>
          <cell r="H209">
            <v>0</v>
          </cell>
          <cell r="I209">
            <v>3.52</v>
          </cell>
          <cell r="J209">
            <v>16.739999999999998</v>
          </cell>
          <cell r="K209">
            <v>50.22</v>
          </cell>
        </row>
        <row r="210">
          <cell r="A210" t="str">
            <v>14.2.29</v>
          </cell>
          <cell r="B210" t="str">
            <v>SINAPI NACIONAL MAI/2020 - COM DESONERAÇÃO - COMPOSIÇÃO DE CUSTO</v>
          </cell>
          <cell r="C210">
            <v>89396</v>
          </cell>
          <cell r="D210" t="str">
            <v>TÊ COM BUCHA DE LATÃO NA BOLSA CENTRAL, PVC, SOLDÁVEL, DN 25MM X 1/2, INSTALADO EM RAMAL OU SUB-RAMAL DE ÁGUA - FORNECIMENTO E INSTALAÇÃO. AF_12/2014</v>
          </cell>
          <cell r="E210" t="str">
            <v>UN</v>
          </cell>
          <cell r="F210">
            <v>17</v>
          </cell>
          <cell r="G210">
            <v>13.6</v>
          </cell>
          <cell r="H210">
            <v>0</v>
          </cell>
          <cell r="I210">
            <v>3.62</v>
          </cell>
          <cell r="J210">
            <v>17.22</v>
          </cell>
          <cell r="K210">
            <v>292.74</v>
          </cell>
        </row>
        <row r="211">
          <cell r="A211" t="str">
            <v>14.2.30</v>
          </cell>
          <cell r="B211" t="str">
            <v>SINAPI NACIONAL MAI/2020 - COM DESONERAÇÃO - COMPOSIÇÃO DE CUSTO</v>
          </cell>
          <cell r="C211">
            <v>89380</v>
          </cell>
          <cell r="D211" t="str">
            <v>LUVA DE REDUÇÃO, PVC, SOLDÁVEL, DN 32MM X 25MM, INSTALADO EM RAMAL OU SUB-RAMAL DE ÁGUA - FORNECIMENTO E INSTALAÇÃO. AF_12/2014</v>
          </cell>
          <cell r="E211" t="str">
            <v>UN</v>
          </cell>
          <cell r="F211">
            <v>2</v>
          </cell>
          <cell r="G211">
            <v>6.45</v>
          </cell>
          <cell r="H211">
            <v>0</v>
          </cell>
          <cell r="I211">
            <v>1.72</v>
          </cell>
          <cell r="J211">
            <v>8.17</v>
          </cell>
          <cell r="K211">
            <v>16.34</v>
          </cell>
        </row>
        <row r="212">
          <cell r="A212" t="str">
            <v>14.2.31</v>
          </cell>
          <cell r="B212" t="str">
            <v>COMPOSIÇÃO</v>
          </cell>
          <cell r="C212" t="str">
            <v>HID.05</v>
          </cell>
          <cell r="D212" t="str">
            <v>BUCHA DE REDUCAO DE PVC, SOLDAVEL, CURTA, COM 25 X 20 MM, PARA AGUA FRIA PREDIAL - FORNECIMENTO E INSTALAÇÃO</v>
          </cell>
          <cell r="E212" t="str">
            <v>UND</v>
          </cell>
          <cell r="F212">
            <v>9</v>
          </cell>
          <cell r="G212">
            <v>4.2</v>
          </cell>
          <cell r="H212">
            <v>0</v>
          </cell>
          <cell r="I212">
            <v>1.1200000000000001</v>
          </cell>
          <cell r="J212">
            <v>5.32</v>
          </cell>
          <cell r="K212">
            <v>47.88</v>
          </cell>
        </row>
        <row r="213">
          <cell r="A213" t="str">
            <v>14.2.32</v>
          </cell>
          <cell r="B213" t="str">
            <v>COMPOSIÇÃO</v>
          </cell>
          <cell r="C213" t="str">
            <v>HID.06</v>
          </cell>
          <cell r="D213" t="str">
            <v>BUCHA DE REDUCAO DE PVC, SOLDAVEL, CURTA, COM 40 X 32 MM, PARA AGUA FRIA PREDIAL - FORNECIMENTO E INSTALAÇÃO</v>
          </cell>
          <cell r="E213" t="str">
            <v>UND</v>
          </cell>
          <cell r="F213">
            <v>6</v>
          </cell>
          <cell r="G213">
            <v>5.3000000000000007</v>
          </cell>
          <cell r="H213">
            <v>0</v>
          </cell>
          <cell r="I213">
            <v>1.41</v>
          </cell>
          <cell r="J213">
            <v>6.71</v>
          </cell>
          <cell r="K213">
            <v>40.26</v>
          </cell>
        </row>
        <row r="214">
          <cell r="A214" t="str">
            <v>14.2.33</v>
          </cell>
          <cell r="B214" t="str">
            <v>COMPOSIÇÃO</v>
          </cell>
          <cell r="C214" t="str">
            <v>HID.07</v>
          </cell>
          <cell r="D214" t="str">
            <v>BUCHA DE REDUCAO DE PVC, SOLDAVEL, LONGA, COM 32 X 20 MM, PARA AGUA FRIA PREDIAL - FORNECIMENTO E INSTALAÇÃO</v>
          </cell>
          <cell r="E214" t="str">
            <v>UND</v>
          </cell>
          <cell r="F214">
            <v>1</v>
          </cell>
          <cell r="G214">
            <v>5.6400000000000006</v>
          </cell>
          <cell r="H214">
            <v>0</v>
          </cell>
          <cell r="I214">
            <v>1.5</v>
          </cell>
          <cell r="J214">
            <v>7.14</v>
          </cell>
          <cell r="K214">
            <v>7.14</v>
          </cell>
        </row>
        <row r="215">
          <cell r="A215" t="str">
            <v>14.2.34</v>
          </cell>
          <cell r="B215" t="str">
            <v>COMPOSIÇÃO</v>
          </cell>
          <cell r="C215" t="str">
            <v>HID.08</v>
          </cell>
          <cell r="D215" t="str">
            <v>JOELHO DE REDUCAO, PVC SOLDAVEL, 90 GRAUS,  25 MM X 20 MM, PARA AGUA FRIA PREDIAL - FORNECIMENTO E INSTALAÇÃO</v>
          </cell>
          <cell r="E215" t="str">
            <v>UND</v>
          </cell>
          <cell r="F215">
            <v>1</v>
          </cell>
          <cell r="G215">
            <v>7</v>
          </cell>
          <cell r="H215">
            <v>0</v>
          </cell>
          <cell r="I215">
            <v>1.86</v>
          </cell>
          <cell r="J215">
            <v>8.86</v>
          </cell>
          <cell r="K215">
            <v>8.86</v>
          </cell>
        </row>
        <row r="216">
          <cell r="A216" t="str">
            <v>14.2.35</v>
          </cell>
          <cell r="B216" t="str">
            <v>COMPOSIÇÃO</v>
          </cell>
          <cell r="C216" t="str">
            <v>HID.09</v>
          </cell>
          <cell r="D216" t="str">
            <v>JOELHO DE REDUCAO, PVC SOLDAVEL, 90 GRAUS,  32 MM X 25 MM, PARA AGUA FRIA PREDIAL - FORNECIMENTO E INSTALAÇÃO</v>
          </cell>
          <cell r="E216" t="str">
            <v>UND</v>
          </cell>
          <cell r="F216">
            <v>4</v>
          </cell>
          <cell r="G216">
            <v>8.19</v>
          </cell>
          <cell r="H216">
            <v>0</v>
          </cell>
          <cell r="I216">
            <v>2.1800000000000002</v>
          </cell>
          <cell r="J216">
            <v>10.37</v>
          </cell>
          <cell r="K216">
            <v>41.48</v>
          </cell>
        </row>
        <row r="217">
          <cell r="A217" t="str">
            <v>14.2.36</v>
          </cell>
          <cell r="B217" t="str">
            <v xml:space="preserve">EMLURB /JULHO 18 - COM DESONERAÇÃO - COMPOSIÇÃO DE CUSTO </v>
          </cell>
          <cell r="C217" t="str">
            <v>19.07.566</v>
          </cell>
          <cell r="D217" t="str">
            <v>INSTALACAO DE CAIXA D'AGUA DE PVC (CAPACIDADE DE 1000 LITROS),INCLUSIVE FORNECIMENTO DA MESMA, COLOCACAO E MONTAGEM DAS TUBULACOES E CONEXOES.</v>
          </cell>
          <cell r="E217" t="str">
            <v>UD</v>
          </cell>
          <cell r="F217">
            <v>3</v>
          </cell>
          <cell r="G217">
            <v>625.87</v>
          </cell>
          <cell r="H217">
            <v>0</v>
          </cell>
          <cell r="I217">
            <v>166.67</v>
          </cell>
          <cell r="J217">
            <v>792.54</v>
          </cell>
          <cell r="K217">
            <v>2377.62</v>
          </cell>
        </row>
        <row r="218">
          <cell r="A218" t="str">
            <v>14.2.37</v>
          </cell>
          <cell r="B218" t="str">
            <v>COMPOSIÇÃO</v>
          </cell>
          <cell r="C218" t="str">
            <v>HID.10</v>
          </cell>
          <cell r="D218" t="str">
            <v>CAIXA D'AGUA FIBRA DE VIDRO PARA 5000 LITROS, COM TAMPA INCLUSIVE ACESSÓRIOS - FORNECIMENTO E INSTALAÇÃO</v>
          </cell>
          <cell r="E218" t="str">
            <v>UND</v>
          </cell>
          <cell r="F218">
            <v>2</v>
          </cell>
          <cell r="G218">
            <v>2031.73</v>
          </cell>
          <cell r="H218">
            <v>0</v>
          </cell>
          <cell r="I218">
            <v>541.04999999999995</v>
          </cell>
          <cell r="J218">
            <v>2572.7800000000002</v>
          </cell>
          <cell r="K218">
            <v>5145.5600000000004</v>
          </cell>
        </row>
        <row r="219">
          <cell r="A219" t="str">
            <v>14.2.38</v>
          </cell>
          <cell r="B219" t="str">
            <v>SINAPI NACIONAL MAI/2020 - COM DESONERAÇÃO - COMPOSIÇÃO DE CUSTO</v>
          </cell>
          <cell r="C219">
            <v>83486</v>
          </cell>
          <cell r="D219" t="str">
            <v>BOMBA CENTRIFUGA C/ MOTOR ELETRICO TRIFASICO 1CV</v>
          </cell>
          <cell r="E219" t="str">
            <v>UN</v>
          </cell>
          <cell r="F219">
            <v>2</v>
          </cell>
          <cell r="G219">
            <v>1178.8</v>
          </cell>
          <cell r="H219">
            <v>0</v>
          </cell>
          <cell r="I219">
            <v>313.91000000000003</v>
          </cell>
          <cell r="J219">
            <v>1492.71</v>
          </cell>
          <cell r="K219">
            <v>2985.42</v>
          </cell>
        </row>
        <row r="220">
          <cell r="A220" t="str">
            <v>14.2.39</v>
          </cell>
          <cell r="B220" t="str">
            <v>SINAPI NACIONAL MAI/2020 - COM DESONERAÇÃO - COMPOSIÇÃO DE CUSTO</v>
          </cell>
          <cell r="C220">
            <v>97462</v>
          </cell>
          <cell r="D220" t="str">
            <v>LUVA COM REDUÇÃO, EM AÇO, CONEXÃO SOLDADA, DN 25 X 20 MM (1 X 3/4), INSTALADO EM REDE DE ALIMENTAÇÃO PARA HIDRANTE - FORNECIMENTO E INSTALAÇÃO. AF_12/2015</v>
          </cell>
          <cell r="E220" t="str">
            <v>UN</v>
          </cell>
          <cell r="F220">
            <v>2</v>
          </cell>
          <cell r="G220">
            <v>18.11</v>
          </cell>
          <cell r="H220">
            <v>0</v>
          </cell>
          <cell r="I220">
            <v>4.82</v>
          </cell>
          <cell r="J220">
            <v>22.93</v>
          </cell>
          <cell r="K220">
            <v>45.86</v>
          </cell>
        </row>
        <row r="221">
          <cell r="A221" t="str">
            <v>14.2.40</v>
          </cell>
          <cell r="B221" t="str">
            <v>SINAPI NACIONAL MAI/2020 - COM DESONERAÇÃO - COMPOSIÇÃO DE CUSTO</v>
          </cell>
          <cell r="C221">
            <v>94483</v>
          </cell>
          <cell r="D221" t="str">
            <v>CONJUNTO HIDRÁULICO PARA INSTALAÇÃO DE BOMBA EM AÇO ROSCÁVEL, DN SUCÇÃO 32 (1 1/4) E DN RECALQUE 25 (1), PARA EDIFICAÇÃO ATÉ 4 PAVIMENTOS  FORNECIMENTO E INSTALAÇÃO. AF_06/2016</v>
          </cell>
          <cell r="E221" t="str">
            <v>UN</v>
          </cell>
          <cell r="F221">
            <v>2</v>
          </cell>
          <cell r="G221">
            <v>826.56</v>
          </cell>
          <cell r="H221">
            <v>0</v>
          </cell>
          <cell r="I221">
            <v>220.11</v>
          </cell>
          <cell r="J221">
            <v>1046.67</v>
          </cell>
          <cell r="K221">
            <v>2093.34</v>
          </cell>
        </row>
        <row r="222">
          <cell r="A222" t="str">
            <v>14.3</v>
          </cell>
          <cell r="B222">
            <v>0</v>
          </cell>
          <cell r="C222">
            <v>0</v>
          </cell>
          <cell r="D222" t="str">
            <v>ESGOTO</v>
          </cell>
          <cell r="E222">
            <v>0</v>
          </cell>
          <cell r="F222">
            <v>0</v>
          </cell>
          <cell r="G222">
            <v>0</v>
          </cell>
          <cell r="H222">
            <v>0</v>
          </cell>
          <cell r="I222">
            <v>0</v>
          </cell>
          <cell r="J222">
            <v>0</v>
          </cell>
          <cell r="K222">
            <v>0</v>
          </cell>
        </row>
        <row r="223">
          <cell r="A223" t="str">
            <v>14.3.1</v>
          </cell>
          <cell r="B223" t="str">
            <v xml:space="preserve">EMLURB /JULHO 18 - COM DESONERAÇÃO - COMPOSIÇÃO DE CUSTO </v>
          </cell>
          <cell r="C223" t="str">
            <v>19.01.010</v>
          </cell>
          <cell r="D223" t="str">
            <v>PONTO DE ESGOTO PARA BACIA SANITARIA, INCLUSIVE TUBULACOES E CONEXOES EM PVC RIGIDO SOLDAVEIS, ATE A COLUNA OU O SUB-COLETOR.</v>
          </cell>
          <cell r="E223" t="str">
            <v>PT</v>
          </cell>
          <cell r="F223">
            <v>22</v>
          </cell>
          <cell r="G223">
            <v>89.43</v>
          </cell>
          <cell r="H223">
            <v>0</v>
          </cell>
          <cell r="I223">
            <v>23.82</v>
          </cell>
          <cell r="J223">
            <v>113.25</v>
          </cell>
          <cell r="K223">
            <v>2491.5</v>
          </cell>
        </row>
        <row r="224">
          <cell r="A224" t="str">
            <v>14.3.2</v>
          </cell>
          <cell r="B224" t="str">
            <v xml:space="preserve">EMLURB /JULHO 18 - COM DESONERAÇÃO - COMPOSIÇÃO DE CUSTO </v>
          </cell>
          <cell r="C224" t="str">
            <v>19.01.020</v>
          </cell>
          <cell r="D224" t="str">
            <v>PONTO DE ESGOTO PARA PIA OU LAVANDARIA,INCLUSIVE TUBULACOES E CONEXOES EM PVC RIGIDO SOLDAVEIS , ATE A COLUNA OU O SUB-COLETOR.</v>
          </cell>
          <cell r="E224" t="str">
            <v>PT</v>
          </cell>
          <cell r="F224">
            <v>4</v>
          </cell>
          <cell r="G224">
            <v>84.15</v>
          </cell>
          <cell r="H224">
            <v>0</v>
          </cell>
          <cell r="I224">
            <v>22.41</v>
          </cell>
          <cell r="J224">
            <v>106.56</v>
          </cell>
          <cell r="K224">
            <v>426.24</v>
          </cell>
        </row>
        <row r="225">
          <cell r="A225" t="str">
            <v>14.3.3</v>
          </cell>
          <cell r="B225" t="str">
            <v xml:space="preserve">EMLURB /JULHO 18 - COM DESONERAÇÃO - COMPOSIÇÃO DE CUSTO </v>
          </cell>
          <cell r="C225" t="str">
            <v>19.01.030</v>
          </cell>
          <cell r="D225" t="str">
            <v>PONTO DE ESGOTO PARA LAVATORIO OU MICTORIO, INCLUSIVE TUBULACOES E CONEXOES EM PVC RIGIDO SOLDAVEIS, ATE A COLUNA OU O SUB-COLETOR</v>
          </cell>
          <cell r="E225" t="str">
            <v>PT</v>
          </cell>
          <cell r="F225">
            <v>26</v>
          </cell>
          <cell r="G225">
            <v>82.08</v>
          </cell>
          <cell r="H225">
            <v>0</v>
          </cell>
          <cell r="I225">
            <v>21.86</v>
          </cell>
          <cell r="J225">
            <v>103.94</v>
          </cell>
          <cell r="K225">
            <v>2702.44</v>
          </cell>
        </row>
        <row r="226">
          <cell r="A226" t="str">
            <v>14.3.4</v>
          </cell>
          <cell r="B226" t="str">
            <v xml:space="preserve">EMLURB /JULHO 18 - COM DESONERAÇÃO - COMPOSIÇÃO DE CUSTO </v>
          </cell>
          <cell r="C226" t="str">
            <v>19.01.040</v>
          </cell>
          <cell r="D226" t="str">
            <v>PONTO DE ESGOTO PARA RALO SIFONADO, INCLUSIVE RALO, TUBULACOES E CONEXOES  EM  PVC RIGIDO SOLDAVEIS , ATE A COLUNA OU O SUB-COLETOR.</v>
          </cell>
          <cell r="E226" t="str">
            <v>PT</v>
          </cell>
          <cell r="F226">
            <v>37</v>
          </cell>
          <cell r="G226">
            <v>79.819999999999993</v>
          </cell>
          <cell r="H226">
            <v>0</v>
          </cell>
          <cell r="I226">
            <v>21.26</v>
          </cell>
          <cell r="J226">
            <v>101.08</v>
          </cell>
          <cell r="K226">
            <v>3739.96</v>
          </cell>
        </row>
        <row r="227">
          <cell r="A227" t="str">
            <v>14.3.5</v>
          </cell>
          <cell r="B227" t="str">
            <v>SINAPI NACIONAL MAI/2020 - COM DESONERAÇÃO - COMPOSIÇÃO DE CUSTO</v>
          </cell>
          <cell r="C227">
            <v>89746</v>
          </cell>
          <cell r="D227" t="str">
            <v>JOELHO 45 GRAUS, PVC, SERIE NORMAL, ESGOTO PREDIAL, DN 100 MM, JUNTA ELÁSTICA, FORNECIDO E INSTALADO EM RAMAL DE DESCARGA OU RAMAL DE ESGOTO SANITÁRIO. AF_12/2014</v>
          </cell>
          <cell r="E227" t="str">
            <v>UN</v>
          </cell>
          <cell r="F227">
            <v>9</v>
          </cell>
          <cell r="G227">
            <v>16.079999999999998</v>
          </cell>
          <cell r="H227">
            <v>0</v>
          </cell>
          <cell r="I227">
            <v>4.28</v>
          </cell>
          <cell r="J227">
            <v>20.36</v>
          </cell>
          <cell r="K227">
            <v>183.24</v>
          </cell>
        </row>
        <row r="228">
          <cell r="A228" t="str">
            <v>14.3.6</v>
          </cell>
          <cell r="B228" t="str">
            <v>SINAPI NACIONAL MAI/2020 - COM DESONERAÇÃO - COMPOSIÇÃO DE CUSTO</v>
          </cell>
          <cell r="C228">
            <v>89516</v>
          </cell>
          <cell r="D228" t="str">
            <v>JOELHO 45 GRAUS, PVC, SERIE R, ÁGUA PLUVIAL, DN 40 MM, JUNTA SOLDÁVEL, FORNECIDO E INSTALADO EM RAMAL DE ENCAMINHAMENTO. AF_12/2014</v>
          </cell>
          <cell r="E228" t="str">
            <v>UN</v>
          </cell>
          <cell r="F228">
            <v>6</v>
          </cell>
          <cell r="G228">
            <v>5.46</v>
          </cell>
          <cell r="H228">
            <v>0</v>
          </cell>
          <cell r="I228">
            <v>1.45</v>
          </cell>
          <cell r="J228">
            <v>6.91</v>
          </cell>
          <cell r="K228">
            <v>41.46</v>
          </cell>
        </row>
        <row r="229">
          <cell r="A229" t="str">
            <v>14.3.7</v>
          </cell>
          <cell r="B229" t="str">
            <v>SINAPI NACIONAL MAI/2020 - COM DESONERAÇÃO - COMPOSIÇÃO DE CUSTO</v>
          </cell>
          <cell r="C229">
            <v>89802</v>
          </cell>
          <cell r="D229" t="str">
            <v>JOELHO 45 GRAUS, PVC, SERIE NORMAL, ESGOTO PREDIAL, DN 50 MM, JUNTA ELÁSTICA, FORNECIDO E INSTALADO EM PRUMADA DE ESGOTO SANITÁRIO OU VENTILAÇÃO. AF_12/2014</v>
          </cell>
          <cell r="E229" t="str">
            <v>UN</v>
          </cell>
          <cell r="F229">
            <v>10</v>
          </cell>
          <cell r="G229">
            <v>4.95</v>
          </cell>
          <cell r="H229">
            <v>0</v>
          </cell>
          <cell r="I229">
            <v>1.32</v>
          </cell>
          <cell r="J229">
            <v>6.27</v>
          </cell>
          <cell r="K229">
            <v>62.7</v>
          </cell>
        </row>
        <row r="230">
          <cell r="A230" t="str">
            <v>14.3.8</v>
          </cell>
          <cell r="B230" t="str">
            <v>SINAPI NACIONAL MAI/2020 - COM DESONERAÇÃO - COMPOSIÇÃO DE CUSTO</v>
          </cell>
          <cell r="C230">
            <v>89524</v>
          </cell>
          <cell r="D230" t="str">
            <v>JOELHO 45 GRAUS, PVC, SERIE R, ÁGUA PLUVIAL, DN 75 MM, JUNTA ELÁSTICA, FORNECIDO E INSTALADO EM RAMAL DE ENCAMINHAMENTO. AF_12/2014</v>
          </cell>
          <cell r="E230" t="str">
            <v>UN</v>
          </cell>
          <cell r="F230">
            <v>2</v>
          </cell>
          <cell r="G230">
            <v>16.04</v>
          </cell>
          <cell r="H230">
            <v>0</v>
          </cell>
          <cell r="I230">
            <v>4.2699999999999996</v>
          </cell>
          <cell r="J230">
            <v>20.309999999999999</v>
          </cell>
          <cell r="K230">
            <v>40.619999999999997</v>
          </cell>
        </row>
        <row r="231">
          <cell r="A231" t="str">
            <v>14.3.9</v>
          </cell>
          <cell r="B231" t="str">
            <v>SINAPI NACIONAL MAI/2020 - COM DESONERAÇÃO - COMPOSIÇÃO DE CUSTO</v>
          </cell>
          <cell r="C231">
            <v>89744</v>
          </cell>
          <cell r="D231" t="str">
            <v>JOELHO 90 GRAUS, PVC, SERIE NORMAL, ESGOTO PREDIAL, DN 100 MM, JUNTA ELÁSTICA, FORNECIDO E INSTALADO EM RAMAL DE DESCARGA OU RAMAL DE ESGOTO SANITÁRIO. AF_12/2014</v>
          </cell>
          <cell r="E231" t="str">
            <v>UN</v>
          </cell>
          <cell r="F231">
            <v>21</v>
          </cell>
          <cell r="G231">
            <v>16.12</v>
          </cell>
          <cell r="H231">
            <v>0</v>
          </cell>
          <cell r="I231">
            <v>4.29</v>
          </cell>
          <cell r="J231">
            <v>20.41</v>
          </cell>
          <cell r="K231">
            <v>428.61</v>
          </cell>
        </row>
        <row r="232">
          <cell r="A232" t="str">
            <v>14.3.10</v>
          </cell>
          <cell r="B232" t="str">
            <v>SINAPI NACIONAL MAI/2020 - COM DESONERAÇÃO - COMPOSIÇÃO DE CUSTO</v>
          </cell>
          <cell r="C232">
            <v>89724</v>
          </cell>
          <cell r="D232" t="str">
            <v>JOELHO 90 GRAUS, PVC, SERIE NORMAL, ESGOTO PREDIAL, DN 40 MM, JUNTA SOLDÁVEL, FORNECIDO E INSTALADO EM RAMAL DE DESCARGA OU RAMAL DE ESGOTO SANITÁRIO. AF_12/2014</v>
          </cell>
          <cell r="E232" t="str">
            <v>UN</v>
          </cell>
          <cell r="F232">
            <v>21</v>
          </cell>
          <cell r="G232">
            <v>6.41</v>
          </cell>
          <cell r="H232">
            <v>0</v>
          </cell>
          <cell r="I232">
            <v>1.71</v>
          </cell>
          <cell r="J232">
            <v>8.1199999999999992</v>
          </cell>
          <cell r="K232">
            <v>170.52</v>
          </cell>
        </row>
        <row r="233">
          <cell r="A233" t="str">
            <v>14.3.11</v>
          </cell>
          <cell r="B233" t="str">
            <v>SINAPI NACIONAL MAI/2020 - COM DESONERAÇÃO - COMPOSIÇÃO DE CUSTO</v>
          </cell>
          <cell r="C233">
            <v>89731</v>
          </cell>
          <cell r="D233" t="str">
            <v>JOELHO 90 GRAUS, PVC, SERIE NORMAL, ESGOTO PREDIAL, DN 50 MM, JUNTA ELÁSTICA, FORNECIDO E INSTALADO EM RAMAL DE DESCARGA OU RAMAL DE ESGOTO SANITÁRIO. AF_12/2014</v>
          </cell>
          <cell r="E233" t="str">
            <v>UN</v>
          </cell>
          <cell r="F233">
            <v>33</v>
          </cell>
          <cell r="G233">
            <v>7.33</v>
          </cell>
          <cell r="H233">
            <v>0</v>
          </cell>
          <cell r="I233">
            <v>1.95</v>
          </cell>
          <cell r="J233">
            <v>9.2799999999999994</v>
          </cell>
          <cell r="K233">
            <v>306.24</v>
          </cell>
        </row>
        <row r="234">
          <cell r="A234" t="str">
            <v>14.3.12</v>
          </cell>
          <cell r="B234" t="str">
            <v>SINAPI NACIONAL MAI/2020 - COM DESONERAÇÃO - COMPOSIÇÃO DE CUSTO</v>
          </cell>
          <cell r="C234">
            <v>89737</v>
          </cell>
          <cell r="D234" t="str">
            <v>JOELHO 90 GRAUS, PVC, SERIE NORMAL, ESGOTO PREDIAL, DN 75 MM, JUNTA ELÁSTICA, FORNECIDO E INSTALADO EM RAMAL DE DESCARGA OU RAMAL DE ESGOTO SANITÁRIO. AF_12/2014</v>
          </cell>
          <cell r="E234" t="str">
            <v>UN</v>
          </cell>
          <cell r="F234">
            <v>3</v>
          </cell>
          <cell r="G234">
            <v>12.39</v>
          </cell>
          <cell r="H234">
            <v>0</v>
          </cell>
          <cell r="I234">
            <v>3.3</v>
          </cell>
          <cell r="J234">
            <v>15.69</v>
          </cell>
          <cell r="K234">
            <v>47.07</v>
          </cell>
        </row>
        <row r="235">
          <cell r="A235" t="str">
            <v>14.3.13</v>
          </cell>
          <cell r="B235" t="str">
            <v>SINAPI NACIONAL MAI/2020 - COM DESONERAÇÃO - COMPOSIÇÃO DE CUSTO</v>
          </cell>
          <cell r="C235">
            <v>89797</v>
          </cell>
          <cell r="D235" t="str">
            <v>JUNÇÃO SIMPLES, PVC, SERIE NORMAL, ESGOTO PREDIAL, DN 100 X 100 MM, JUNTA ELÁSTICA, FORNECIDO E INSTALADO EM RAMAL DE DESCARGA OU RAMAL DE ESGOTO SANITÁRIO. AF_12/2014</v>
          </cell>
          <cell r="E235" t="str">
            <v>UN</v>
          </cell>
          <cell r="F235">
            <v>5</v>
          </cell>
          <cell r="G235">
            <v>30.1</v>
          </cell>
          <cell r="H235">
            <v>0</v>
          </cell>
          <cell r="I235">
            <v>8.02</v>
          </cell>
          <cell r="J235">
            <v>38.119999999999997</v>
          </cell>
          <cell r="K235">
            <v>190.6</v>
          </cell>
        </row>
        <row r="236">
          <cell r="A236" t="str">
            <v>14.3.14</v>
          </cell>
          <cell r="B236" t="str">
            <v>COMPOSIÇÃO</v>
          </cell>
          <cell r="C236" t="str">
            <v>HID.11</v>
          </cell>
          <cell r="D236" t="str">
            <v>JUNCAO SIMPLES, PVC, DN 100 X 50 MM, SERIE NORMAL PARA ESGOTO PREDIAL - FORNECIMENTO E INSTALAÇÃO</v>
          </cell>
          <cell r="E236" t="str">
            <v>UND</v>
          </cell>
          <cell r="F236">
            <v>12</v>
          </cell>
          <cell r="G236">
            <v>25.71</v>
          </cell>
          <cell r="H236">
            <v>0</v>
          </cell>
          <cell r="I236">
            <v>6.85</v>
          </cell>
          <cell r="J236">
            <v>32.56</v>
          </cell>
          <cell r="K236">
            <v>390.72</v>
          </cell>
        </row>
        <row r="237">
          <cell r="A237" t="str">
            <v>14.3.15</v>
          </cell>
          <cell r="B237" t="str">
            <v>SINAPI NACIONAL MAI/2020 - COM DESONERAÇÃO - COMPOSIÇÃO DE CUSTO</v>
          </cell>
          <cell r="C237">
            <v>89692</v>
          </cell>
          <cell r="D237" t="str">
            <v>JUNÇÃO SIMPLES, PVC, SERIE R, ÁGUA PLUVIAL, DN 100 X 75 MM, JUNTA ELÁSTICA, FORNECIDO E INSTALADO EM CONDUTORES VERTICAIS DE ÁGUAS PLUVIAIS. AF_12/2014</v>
          </cell>
          <cell r="E237" t="str">
            <v>UN</v>
          </cell>
          <cell r="F237">
            <v>2</v>
          </cell>
          <cell r="G237">
            <v>43.96</v>
          </cell>
          <cell r="H237">
            <v>0</v>
          </cell>
          <cell r="I237">
            <v>11.71</v>
          </cell>
          <cell r="J237">
            <v>55.67</v>
          </cell>
          <cell r="K237">
            <v>111.34</v>
          </cell>
        </row>
        <row r="238">
          <cell r="A238" t="str">
            <v>14.3.16</v>
          </cell>
          <cell r="B238" t="str">
            <v>SINAPI NACIONAL MAI/2020 - COM DESONERAÇÃO - COMPOSIÇÃO DE CUSTO</v>
          </cell>
          <cell r="C238">
            <v>89783</v>
          </cell>
          <cell r="D238" t="str">
            <v>JUNÇÃO SIMPLES, PVC, SERIE NORMAL, ESGOTO PREDIAL, DN 40 MM, JUNTA SOLDÁVEL, FORNECIDO E INSTALADO EM RAMAL DE DESCARGA OU RAMAL DE ESGOTO SANITÁRIO. AF_12/2014</v>
          </cell>
          <cell r="E238" t="str">
            <v>UN</v>
          </cell>
          <cell r="F238">
            <v>2</v>
          </cell>
          <cell r="G238">
            <v>7.93</v>
          </cell>
          <cell r="H238">
            <v>0</v>
          </cell>
          <cell r="I238">
            <v>2.11</v>
          </cell>
          <cell r="J238">
            <v>10.039999999999999</v>
          </cell>
          <cell r="K238">
            <v>20.079999999999998</v>
          </cell>
        </row>
        <row r="239">
          <cell r="A239" t="str">
            <v>14.3.17</v>
          </cell>
          <cell r="B239" t="str">
            <v>SINAPI NACIONAL MAI/2020 - COM DESONERAÇÃO - COMPOSIÇÃO DE CUSTO</v>
          </cell>
          <cell r="C239">
            <v>89785</v>
          </cell>
          <cell r="D239" t="str">
            <v>JUNÇÃO SIMPLES, PVC, SERIE NORMAL, ESGOTO PREDIAL, DN 50 X 50 MM, JUNTA ELÁSTICA, FORNECIDO E INSTALADO EM RAMAL DE DESCARGA OU RAMAL DE ESGOTO SANITÁRIO. AF_12/2014</v>
          </cell>
          <cell r="E239" t="str">
            <v>UN</v>
          </cell>
          <cell r="F239">
            <v>5</v>
          </cell>
          <cell r="G239">
            <v>14.24</v>
          </cell>
          <cell r="H239">
            <v>0</v>
          </cell>
          <cell r="I239">
            <v>3.79</v>
          </cell>
          <cell r="J239">
            <v>18.03</v>
          </cell>
          <cell r="K239">
            <v>90.15</v>
          </cell>
        </row>
        <row r="240">
          <cell r="A240" t="str">
            <v>14.3.18</v>
          </cell>
          <cell r="B240" t="str">
            <v>SINAPI NACIONAL MAI/2020 - COM DESONERAÇÃO - COMPOSIÇÃO DE CUSTO</v>
          </cell>
          <cell r="C240">
            <v>89779</v>
          </cell>
          <cell r="D240" t="str">
            <v>LUVA DE CORRER, PVC, SERIE NORMAL, ESGOTO PREDIAL, DN 100 MM, JUNTA ELÁSTICA, FORNECIDO E INSTALADO EM RAMAL DE DESCARGA OU RAMAL DE ESGOTO SANITÁRIO. AF_12/2014</v>
          </cell>
          <cell r="E240" t="str">
            <v>UN</v>
          </cell>
          <cell r="F240">
            <v>33</v>
          </cell>
          <cell r="G240">
            <v>18.91</v>
          </cell>
          <cell r="H240">
            <v>0</v>
          </cell>
          <cell r="I240">
            <v>5.04</v>
          </cell>
          <cell r="J240">
            <v>23.95</v>
          </cell>
          <cell r="K240">
            <v>790.35</v>
          </cell>
        </row>
        <row r="241">
          <cell r="A241" t="str">
            <v>14.3.19</v>
          </cell>
          <cell r="B241" t="str">
            <v>SINAPI NACIONAL MAI/2020 - COM DESONERAÇÃO - COMPOSIÇÃO DE CUSTO</v>
          </cell>
          <cell r="C241">
            <v>89813</v>
          </cell>
          <cell r="D241" t="str">
            <v>LUVA SIMPLES, PVC, SERIE NORMAL, ESGOTO PREDIAL, DN 50 MM, JUNTA ELÁSTICA, FORNECIDO E INSTALADO EM PRUMADA DE ESGOTO SANITÁRIO OU VENTILAÇÃO. AF_12/2014</v>
          </cell>
          <cell r="E241" t="str">
            <v>UN</v>
          </cell>
          <cell r="F241">
            <v>51</v>
          </cell>
          <cell r="G241">
            <v>4.49</v>
          </cell>
          <cell r="H241">
            <v>0</v>
          </cell>
          <cell r="I241">
            <v>1.2</v>
          </cell>
          <cell r="J241">
            <v>5.69</v>
          </cell>
          <cell r="K241">
            <v>290.19</v>
          </cell>
        </row>
        <row r="242">
          <cell r="A242" t="str">
            <v>14.3.20</v>
          </cell>
          <cell r="B242" t="str">
            <v>SINAPI NACIONAL MAI/2020 - COM DESONERAÇÃO - COMPOSIÇÃO DE CUSTO</v>
          </cell>
          <cell r="C242">
            <v>89544</v>
          </cell>
          <cell r="D242" t="str">
            <v>LUVA SIMPLES, PVC, SERIE R, ÁGUA PLUVIAL, DN 40 MM, JUNTA SOLDÁVEL, FORNECIDO E INSTALADO EM RAMAL DE ENCAMINHAMENTO. AF_12/2014</v>
          </cell>
          <cell r="E242" t="str">
            <v>UN</v>
          </cell>
          <cell r="F242">
            <v>2</v>
          </cell>
          <cell r="G242">
            <v>5.49</v>
          </cell>
          <cell r="H242">
            <v>0</v>
          </cell>
          <cell r="I242">
            <v>1.46</v>
          </cell>
          <cell r="J242">
            <v>6.95</v>
          </cell>
          <cell r="K242">
            <v>13.9</v>
          </cell>
        </row>
        <row r="243">
          <cell r="A243" t="str">
            <v>14.3.21</v>
          </cell>
          <cell r="B243" t="str">
            <v>SINAPI NACIONAL MAI/2020 - COM DESONERAÇÃO - COMPOSIÇÃO DE CUSTO</v>
          </cell>
          <cell r="C243">
            <v>89547</v>
          </cell>
          <cell r="D243" t="str">
            <v>LUVA SIMPLES, PVC, SERIE R, ÁGUA PLUVIAL, DN 75 MM, JUNTA ELÁSTICA, FORNECIDO E INSTALADO EM RAMAL DE ENCAMINHAMENTO. AF_12/2014</v>
          </cell>
          <cell r="E243" t="str">
            <v>UN</v>
          </cell>
          <cell r="F243">
            <v>3</v>
          </cell>
          <cell r="G243">
            <v>12.32</v>
          </cell>
          <cell r="H243">
            <v>0</v>
          </cell>
          <cell r="I243">
            <v>3.28</v>
          </cell>
          <cell r="J243">
            <v>15.6</v>
          </cell>
          <cell r="K243">
            <v>46.8</v>
          </cell>
        </row>
        <row r="244">
          <cell r="A244" t="str">
            <v>14.3.22</v>
          </cell>
          <cell r="B244" t="str">
            <v>SINAPI NACIONAL MAI/2020 - COM DESONERAÇÃO - COMPOSIÇÃO DE CUSTO</v>
          </cell>
          <cell r="C244">
            <v>89549</v>
          </cell>
          <cell r="D244" t="str">
            <v>REDUÇÃO EXCÊNTRICA, PVC, SERIE R, ÁGUA PLUVIAL, DN 75 X 50 MM, JUNTA ELÁSTICA, FORNECIDO E INSTALADO EM RAMAL DE ENCAMINHAMENTO. AF_12/2014</v>
          </cell>
          <cell r="E244" t="str">
            <v>UN</v>
          </cell>
          <cell r="F244">
            <v>3</v>
          </cell>
          <cell r="G244">
            <v>9.6300000000000008</v>
          </cell>
          <cell r="H244">
            <v>0</v>
          </cell>
          <cell r="I244">
            <v>2.56</v>
          </cell>
          <cell r="J244">
            <v>12.19</v>
          </cell>
          <cell r="K244">
            <v>36.57</v>
          </cell>
        </row>
        <row r="245">
          <cell r="A245" t="str">
            <v>14.3.23</v>
          </cell>
          <cell r="B245" t="str">
            <v>SINAPI NACIONAL MAI/2020 - COM DESONERAÇÃO - COMPOSIÇÃO DE CUSTO</v>
          </cell>
          <cell r="C245">
            <v>89797</v>
          </cell>
          <cell r="D245" t="str">
            <v>JUNÇÃO SIMPLES, PVC, SERIE NORMAL, ESGOTO PREDIAL, DN 100 X 100 MM, JUNTA ELÁSTICA, FORNECIDO E INSTALADO EM RAMAL DE DESCARGA OU RAMAL DE ESGOTO SANITÁRIO. AF_12/2014</v>
          </cell>
          <cell r="E245" t="str">
            <v>UN</v>
          </cell>
          <cell r="F245">
            <v>2</v>
          </cell>
          <cell r="G245">
            <v>30.1</v>
          </cell>
          <cell r="H245">
            <v>0</v>
          </cell>
          <cell r="I245">
            <v>8.02</v>
          </cell>
          <cell r="J245">
            <v>38.119999999999997</v>
          </cell>
          <cell r="K245">
            <v>76.239999999999995</v>
          </cell>
        </row>
        <row r="246">
          <cell r="A246" t="str">
            <v>14.3.24</v>
          </cell>
          <cell r="B246" t="str">
            <v>COMPOSIÇÃO</v>
          </cell>
          <cell r="C246" t="str">
            <v>HID.12</v>
          </cell>
          <cell r="D246" t="str">
            <v>TE SANITARIO, PVC, DN 100 X 50 MM, SERIE NORMAL, PARA ESGOTO PREDIAL - FORNECIMENTO E INSTALAÇÃO</v>
          </cell>
          <cell r="E246" t="str">
            <v xml:space="preserve">UN    </v>
          </cell>
          <cell r="F246">
            <v>3</v>
          </cell>
          <cell r="G246">
            <v>18.8</v>
          </cell>
          <cell r="H246">
            <v>0</v>
          </cell>
          <cell r="I246">
            <v>5.01</v>
          </cell>
          <cell r="J246">
            <v>23.81</v>
          </cell>
          <cell r="K246">
            <v>71.430000000000007</v>
          </cell>
        </row>
        <row r="247">
          <cell r="A247" t="str">
            <v>14.3.25</v>
          </cell>
          <cell r="B247" t="str">
            <v>SINAPI NACIONAL MAI/2020 - COM DESONERAÇÃO - COMPOSIÇÃO DE CUSTO</v>
          </cell>
          <cell r="C247">
            <v>89825</v>
          </cell>
          <cell r="D247" t="str">
            <v>TE, PVC, SERIE NORMAL, ESGOTO PREDIAL, DN 50 X 50 MM, JUNTA ELÁSTICA, FORNECIDO E INSTALADO EM PRUMADA DE ESGOTO SANITÁRIO OU VENTILAÇÃO. AF_12/2014</v>
          </cell>
          <cell r="E247" t="str">
            <v>UN</v>
          </cell>
          <cell r="F247">
            <v>23</v>
          </cell>
          <cell r="G247">
            <v>9.7899999999999991</v>
          </cell>
          <cell r="H247">
            <v>0</v>
          </cell>
          <cell r="I247">
            <v>2.61</v>
          </cell>
          <cell r="J247">
            <v>12.4</v>
          </cell>
          <cell r="K247">
            <v>285.2</v>
          </cell>
        </row>
        <row r="248">
          <cell r="A248" t="str">
            <v>14.3.26</v>
          </cell>
          <cell r="B248" t="str">
            <v>COMPOSIÇÃO</v>
          </cell>
          <cell r="C248" t="str">
            <v>HID.13</v>
          </cell>
          <cell r="D248" t="str">
            <v>TE SANITARIO, PVC, DN 75 X 50 MM, SERIE NORMAL, PARA ESGOTO PREDIAL - FORNECIMENTO E INSTALAÇÃO</v>
          </cell>
          <cell r="E248" t="str">
            <v xml:space="preserve">UN    </v>
          </cell>
          <cell r="F248">
            <v>2</v>
          </cell>
          <cell r="G248">
            <v>17.450000000000003</v>
          </cell>
          <cell r="H248">
            <v>0</v>
          </cell>
          <cell r="I248">
            <v>4.6500000000000004</v>
          </cell>
          <cell r="J248">
            <v>22.1</v>
          </cell>
          <cell r="K248">
            <v>44.2</v>
          </cell>
        </row>
        <row r="249">
          <cell r="A249" t="str">
            <v>14.3.27</v>
          </cell>
          <cell r="B249" t="str">
            <v xml:space="preserve">EMLURB /JULHO 18 - COM DESONERAÇÃO - COMPOSIÇÃO DE CUSTO </v>
          </cell>
          <cell r="C249" t="str">
            <v>19.04.050</v>
          </cell>
          <cell r="D249" t="str">
            <v>FORNECIMENTO E  ASSENTAMENTO DE  TUBOS DE PVC RIGIDO SOLDAVEIS DIAM. 150MM, PARA  COLETORES E SUB-COLETORES DE  ESGOTO OU AGUAS PLUVIAIS, INCLUSIVE ABERTURA E FECHAMENTO DE VALAS.</v>
          </cell>
          <cell r="E249" t="str">
            <v>M</v>
          </cell>
          <cell r="F249">
            <v>81.69</v>
          </cell>
          <cell r="G249">
            <v>48.25</v>
          </cell>
          <cell r="H249">
            <v>0</v>
          </cell>
          <cell r="I249">
            <v>12.85</v>
          </cell>
          <cell r="J249">
            <v>61.1</v>
          </cell>
          <cell r="K249">
            <v>4991.26</v>
          </cell>
        </row>
        <row r="250">
          <cell r="A250" t="str">
            <v>14.3.28</v>
          </cell>
          <cell r="B250" t="str">
            <v xml:space="preserve">EMLURB /JULHO 18 - COM DESONERAÇÃO - COMPOSIÇÃO DE CUSTO </v>
          </cell>
          <cell r="C250" t="str">
            <v>19.03.040</v>
          </cell>
          <cell r="D250" t="str">
            <v>FORNECIMENTO E ASSENTAMENTO DE TUBOS  DE  PVC RIGIDO SOLDAVEIS, DIAM.100 MM,  PARA  COLUNAS DE ESGOTO, VENTILACAO OU AGUAS PLUVIAIS.</v>
          </cell>
          <cell r="E250" t="str">
            <v>M</v>
          </cell>
          <cell r="F250">
            <v>176</v>
          </cell>
          <cell r="G250">
            <v>27.41</v>
          </cell>
          <cell r="H250">
            <v>0</v>
          </cell>
          <cell r="I250">
            <v>7.3</v>
          </cell>
          <cell r="J250">
            <v>34.71</v>
          </cell>
          <cell r="K250">
            <v>6108.96</v>
          </cell>
        </row>
        <row r="251">
          <cell r="A251" t="str">
            <v>14.3.29</v>
          </cell>
          <cell r="B251" t="str">
            <v>SINAPI NACIONAL MAI/2020 - COM DESONERAÇÃO - COMPOSIÇÃO DE CUSTO</v>
          </cell>
          <cell r="C251">
            <v>89711</v>
          </cell>
          <cell r="D251" t="str">
            <v>TUBO PVC, SERIE NORMAL, ESGOTO PREDIAL, DN 40 MM, FORNECIDO E INSTALADO EM RAMAL DE DESCARGA OU RAMAL DE ESGOTO SANITÁRIO. AF_12/2014</v>
          </cell>
          <cell r="E251" t="str">
            <v>M</v>
          </cell>
          <cell r="F251">
            <v>18.07</v>
          </cell>
          <cell r="G251">
            <v>12.75</v>
          </cell>
          <cell r="H251">
            <v>0</v>
          </cell>
          <cell r="I251">
            <v>3.4</v>
          </cell>
          <cell r="J251">
            <v>16.149999999999999</v>
          </cell>
          <cell r="K251">
            <v>291.83</v>
          </cell>
        </row>
        <row r="252">
          <cell r="A252" t="str">
            <v>14.3.30</v>
          </cell>
          <cell r="B252" t="str">
            <v>SINAPI NACIONAL MAI/2020 - COM DESONERAÇÃO - COMPOSIÇÃO DE CUSTO</v>
          </cell>
          <cell r="C252">
            <v>89712</v>
          </cell>
          <cell r="D252" t="str">
            <v>TUBO PVC, SERIE NORMAL, ESGOTO PREDIAL, DN 50 MM, FORNECIDO E INSTALADO EM RAMAL DE DESCARGA OU RAMAL DE ESGOTO SANITÁRIO. AF_12/2014</v>
          </cell>
          <cell r="E252" t="str">
            <v>M</v>
          </cell>
          <cell r="F252">
            <v>99.61</v>
          </cell>
          <cell r="G252">
            <v>18.809999999999999</v>
          </cell>
          <cell r="H252">
            <v>0</v>
          </cell>
          <cell r="I252">
            <v>5.01</v>
          </cell>
          <cell r="J252">
            <v>23.82</v>
          </cell>
          <cell r="K252">
            <v>2372.71</v>
          </cell>
        </row>
        <row r="253">
          <cell r="A253" t="str">
            <v>14.3.31</v>
          </cell>
          <cell r="B253" t="str">
            <v xml:space="preserve">EMLURB /JULHO 18 - COM DESONERAÇÃO - COMPOSIÇÃO DE CUSTO </v>
          </cell>
          <cell r="C253" t="str">
            <v>19.03.030</v>
          </cell>
          <cell r="D253" t="str">
            <v>FORNECIMENTO E ASSENTAMENTO DE TUBOS  DE  PVC RIGIDO SOLDAVEIS, DIAM.75 MM, PARA COLUNAS DE ESGOTO, VENTILACAO OU AGUAS PLUVIAIS.</v>
          </cell>
          <cell r="E253" t="str">
            <v>M</v>
          </cell>
          <cell r="F253">
            <v>8.69</v>
          </cell>
          <cell r="G253">
            <v>21.81</v>
          </cell>
          <cell r="H253">
            <v>0</v>
          </cell>
          <cell r="I253">
            <v>5.81</v>
          </cell>
          <cell r="J253">
            <v>27.62</v>
          </cell>
          <cell r="K253">
            <v>240.02</v>
          </cell>
        </row>
        <row r="254">
          <cell r="A254" t="str">
            <v>14.3.32</v>
          </cell>
          <cell r="B254" t="str">
            <v xml:space="preserve">EMLURB /JULHO 18 - COM DESONERAÇÃO - COMPOSIÇÃO DE CUSTO </v>
          </cell>
          <cell r="C254" t="str">
            <v>19.06.020</v>
          </cell>
          <cell r="D254" t="str">
            <v>CAIXA COLETORA DE INSPECAO OU DE AREIA C/ PAREDES EM ALVENARIA, LAJE DE TAMPA E DE  FUNDO EM CONCRETO, REVESTIDA INTERNAMENTE COM ARGAMASSA DE CIMENTO E AREIA 1:4, DIMENSOES INTERNAS 0,60 X 0,60 M, COM PROFUNDIDADE ATE 1,0M.</v>
          </cell>
          <cell r="E254" t="str">
            <v>UN</v>
          </cell>
          <cell r="F254">
            <v>8</v>
          </cell>
          <cell r="G254">
            <v>492.21</v>
          </cell>
          <cell r="H254">
            <v>0</v>
          </cell>
          <cell r="I254">
            <v>131.08000000000001</v>
          </cell>
          <cell r="J254">
            <v>623.29</v>
          </cell>
          <cell r="K254">
            <v>4986.32</v>
          </cell>
        </row>
        <row r="255">
          <cell r="A255" t="str">
            <v>14.3.33</v>
          </cell>
          <cell r="B255" t="str">
            <v>COMPOSIÇÃO</v>
          </cell>
          <cell r="C255" t="str">
            <v>HID.14</v>
          </cell>
          <cell r="D255" t="str">
            <v xml:space="preserve">CAIXA ENTERRADA HIDRÁULICA RETANGULAR EM ALVENARIA COM TIJOLOS CERÂMICOS MACIÇOS, DIMENSÕES INTERNAS: 0,50X0,4X0,4 M </v>
          </cell>
          <cell r="E255" t="str">
            <v>UND</v>
          </cell>
          <cell r="F255">
            <v>6</v>
          </cell>
          <cell r="G255">
            <v>255.39</v>
          </cell>
          <cell r="H255">
            <v>0</v>
          </cell>
          <cell r="I255">
            <v>68.010000000000005</v>
          </cell>
          <cell r="J255">
            <v>323.39999999999998</v>
          </cell>
          <cell r="K255">
            <v>1940.4</v>
          </cell>
        </row>
        <row r="256">
          <cell r="A256" t="str">
            <v>14.3.34</v>
          </cell>
          <cell r="B256" t="str">
            <v>COMPOSIÇÃO</v>
          </cell>
          <cell r="C256" t="str">
            <v>HID.15</v>
          </cell>
          <cell r="D256" t="str">
            <v>CAIXA DE GORDURA EM ALVENARIA DE TIJOLOS MACIÇOS, DIM: 1,30 X 0,80 X 1,25M</v>
          </cell>
          <cell r="E256" t="str">
            <v>UND</v>
          </cell>
          <cell r="F256">
            <v>1</v>
          </cell>
          <cell r="G256">
            <v>1270.95</v>
          </cell>
          <cell r="H256">
            <v>0</v>
          </cell>
          <cell r="I256">
            <v>338.45</v>
          </cell>
          <cell r="J256">
            <v>1609.4</v>
          </cell>
          <cell r="K256">
            <v>1609.4</v>
          </cell>
        </row>
        <row r="257">
          <cell r="A257" t="str">
            <v>14.3.35</v>
          </cell>
          <cell r="B257" t="str">
            <v xml:space="preserve">EMLURB /JULHO 18 - COM DESONERAÇÃO - COMPOSIÇÃO DE CUSTO </v>
          </cell>
          <cell r="C257" t="str">
            <v>08.03.010</v>
          </cell>
          <cell r="D257" t="str">
            <v>CALHA DE CHAPA GALVANIZADA N. 26.</v>
          </cell>
          <cell r="E257" t="str">
            <v>M</v>
          </cell>
          <cell r="F257">
            <v>51</v>
          </cell>
          <cell r="G257">
            <v>62.58</v>
          </cell>
          <cell r="H257">
            <v>0</v>
          </cell>
          <cell r="I257">
            <v>16.670000000000002</v>
          </cell>
          <cell r="J257">
            <v>79.25</v>
          </cell>
          <cell r="K257">
            <v>4041.75</v>
          </cell>
        </row>
        <row r="258">
          <cell r="A258" t="str">
            <v>14.3.36</v>
          </cell>
          <cell r="B258" t="str">
            <v>COMPOSIÇÃO</v>
          </cell>
          <cell r="C258" t="str">
            <v>DRE.01</v>
          </cell>
          <cell r="D258" t="str">
            <v>RALO HEMISFÉRICO EM FOFO, TIPO ABACAXI Ø 100MM</v>
          </cell>
          <cell r="E258" t="str">
            <v>UN</v>
          </cell>
          <cell r="F258">
            <v>1</v>
          </cell>
          <cell r="G258">
            <v>31.520000000000003</v>
          </cell>
          <cell r="H258">
            <v>0</v>
          </cell>
          <cell r="I258">
            <v>8.39</v>
          </cell>
          <cell r="J258">
            <v>39.909999999999997</v>
          </cell>
          <cell r="K258">
            <v>39.909999999999997</v>
          </cell>
        </row>
        <row r="259">
          <cell r="A259">
            <v>0</v>
          </cell>
          <cell r="B259">
            <v>0</v>
          </cell>
          <cell r="C259">
            <v>0</v>
          </cell>
          <cell r="D259">
            <v>0</v>
          </cell>
          <cell r="E259">
            <v>0</v>
          </cell>
          <cell r="F259">
            <v>0</v>
          </cell>
          <cell r="G259">
            <v>0</v>
          </cell>
          <cell r="H259">
            <v>0</v>
          </cell>
          <cell r="I259">
            <v>0</v>
          </cell>
          <cell r="J259">
            <v>0</v>
          </cell>
          <cell r="K259">
            <v>0</v>
          </cell>
        </row>
        <row r="260">
          <cell r="A260" t="str">
            <v>15.0</v>
          </cell>
          <cell r="B260">
            <v>0</v>
          </cell>
          <cell r="C260">
            <v>0</v>
          </cell>
          <cell r="D260" t="str">
            <v>INSTALAÇÕES DE PREVENÇÃO E COMBATE A INCÊNDIO</v>
          </cell>
          <cell r="E260">
            <v>0</v>
          </cell>
          <cell r="F260">
            <v>0</v>
          </cell>
          <cell r="G260">
            <v>0</v>
          </cell>
          <cell r="H260">
            <v>0</v>
          </cell>
          <cell r="I260">
            <v>0</v>
          </cell>
          <cell r="J260">
            <v>0</v>
          </cell>
          <cell r="K260">
            <v>15437.17</v>
          </cell>
        </row>
        <row r="261">
          <cell r="A261" t="str">
            <v>15.1</v>
          </cell>
          <cell r="B261" t="str">
            <v>COMPOSIÇÃO</v>
          </cell>
          <cell r="C261" t="str">
            <v>INC.02</v>
          </cell>
          <cell r="D261" t="str">
            <v>PLACA INDICATIVA DE EXTINTOR EM CHAPA DE ALUMINIO COM PINTURA REFLETIVA, DIM: 20X20 - FORNECIMENTO E INSTALAÇÃO</v>
          </cell>
          <cell r="E261" t="str">
            <v>UND</v>
          </cell>
          <cell r="F261">
            <v>12</v>
          </cell>
          <cell r="G261">
            <v>37.424000000000007</v>
          </cell>
          <cell r="H261">
            <v>0</v>
          </cell>
          <cell r="I261">
            <v>9.9700000000000006</v>
          </cell>
          <cell r="J261">
            <v>47.39</v>
          </cell>
          <cell r="K261">
            <v>568.67999999999995</v>
          </cell>
        </row>
        <row r="262">
          <cell r="A262" t="str">
            <v>15.2</v>
          </cell>
          <cell r="B262" t="str">
            <v>COMPOSIÇÃO</v>
          </cell>
          <cell r="C262" t="str">
            <v>INC.03</v>
          </cell>
          <cell r="D262" t="str">
            <v>SUPORTE EM "L" PARA EXTINTOR DE PAREDE COM PARAFUSOS E BUCHA  - FORNECIMENTO E INSTALAÇÃO</v>
          </cell>
          <cell r="E262" t="str">
            <v>UND</v>
          </cell>
          <cell r="F262">
            <v>12</v>
          </cell>
          <cell r="G262">
            <v>26.184999999999999</v>
          </cell>
          <cell r="H262">
            <v>0</v>
          </cell>
          <cell r="I262">
            <v>6.97</v>
          </cell>
          <cell r="J262">
            <v>33.159999999999997</v>
          </cell>
          <cell r="K262">
            <v>397.92</v>
          </cell>
        </row>
        <row r="263">
          <cell r="A263" t="str">
            <v>15.3</v>
          </cell>
          <cell r="B263" t="str">
            <v>SINAPI NACIONAL MAI/2020 - COM DESONERAÇÃO - COMPOSIÇÃO DE CUSTO</v>
          </cell>
          <cell r="C263" t="str">
            <v>73775/1</v>
          </cell>
          <cell r="D263" t="str">
            <v>EXTINTOR INCENDIO TP PO QUIMICO 4KG FORNECIMENTO E COLOCACAO</v>
          </cell>
          <cell r="E263" t="str">
            <v>UN</v>
          </cell>
          <cell r="F263">
            <v>2</v>
          </cell>
          <cell r="G263">
            <v>164.07</v>
          </cell>
          <cell r="H263">
            <v>0</v>
          </cell>
          <cell r="I263">
            <v>43.69</v>
          </cell>
          <cell r="J263">
            <v>207.76</v>
          </cell>
          <cell r="K263">
            <v>415.52</v>
          </cell>
        </row>
        <row r="264">
          <cell r="A264" t="str">
            <v>15.4</v>
          </cell>
          <cell r="B264" t="str">
            <v>SINAPI NACIONAL MAI/2020 - COM DESONERAÇÃO - COMPOSIÇÃO DE CUSTO</v>
          </cell>
          <cell r="C264">
            <v>83635</v>
          </cell>
          <cell r="D264" t="str">
            <v>EXTINTOR INCENDIO TP PO QUIMICO 6KG - FORNECIMENTO E INSTALACAO</v>
          </cell>
          <cell r="E264" t="str">
            <v>UN</v>
          </cell>
          <cell r="F264">
            <v>8</v>
          </cell>
          <cell r="G264">
            <v>191</v>
          </cell>
          <cell r="H264">
            <v>0</v>
          </cell>
          <cell r="I264">
            <v>50.86</v>
          </cell>
          <cell r="J264">
            <v>241.86</v>
          </cell>
          <cell r="K264">
            <v>1934.88</v>
          </cell>
        </row>
        <row r="265">
          <cell r="A265" t="str">
            <v>15.5</v>
          </cell>
          <cell r="B265" t="str">
            <v>SINAPI NACIONAL MAI/2020 - COM DESONERAÇÃO - COMPOSIÇÃO DE CUSTO</v>
          </cell>
          <cell r="C265" t="str">
            <v>73775/2</v>
          </cell>
          <cell r="D265" t="str">
            <v>EXTINTOR INCENDIO AGUA-PRESSURIZADA 10L INCL SUPORTE PAREDE CARGA     COMPLETA FORNECIMENTO E COLOCACAO</v>
          </cell>
          <cell r="E265" t="str">
            <v>UN</v>
          </cell>
          <cell r="F265">
            <v>1</v>
          </cell>
          <cell r="G265">
            <v>169.12</v>
          </cell>
          <cell r="H265">
            <v>0</v>
          </cell>
          <cell r="I265">
            <v>45.04</v>
          </cell>
          <cell r="J265">
            <v>214.16</v>
          </cell>
          <cell r="K265">
            <v>214.16</v>
          </cell>
        </row>
        <row r="266">
          <cell r="A266" t="str">
            <v>15.6</v>
          </cell>
          <cell r="B266" t="str">
            <v>SINAPI NACIONAL MAI/2020 - COM DESONERAÇÃO - COMPOSIÇÃO DE CUSTO</v>
          </cell>
          <cell r="C266">
            <v>72554</v>
          </cell>
          <cell r="D266" t="str">
            <v>EXTINTOR DE CO2 6KG - FORNECIMENTO E INSTALACAO</v>
          </cell>
          <cell r="E266" t="str">
            <v>UN</v>
          </cell>
          <cell r="F266">
            <v>2</v>
          </cell>
          <cell r="G266">
            <v>534.91999999999996</v>
          </cell>
          <cell r="H266">
            <v>0</v>
          </cell>
          <cell r="I266">
            <v>142.44999999999999</v>
          </cell>
          <cell r="J266">
            <v>677.37</v>
          </cell>
          <cell r="K266">
            <v>1354.74</v>
          </cell>
        </row>
        <row r="267">
          <cell r="A267" t="str">
            <v>15.7</v>
          </cell>
          <cell r="B267" t="str">
            <v>SINAPI NACIONAL MAI/2020 - COM DESONERAÇÃO - COMPOSIÇÃO DE CUSTO</v>
          </cell>
          <cell r="C267">
            <v>97599</v>
          </cell>
          <cell r="D267" t="str">
            <v>LUMINÁRIA DE EMERGÊNCIA, COM 30 LÂMPADAS LED DE 2 W, SEM REATOR - FORNECIMENTO E INSTALAÇÃO. AF_02/2020</v>
          </cell>
          <cell r="E267" t="str">
            <v>UN</v>
          </cell>
          <cell r="F267">
            <v>64</v>
          </cell>
          <cell r="G267">
            <v>34.119999999999997</v>
          </cell>
          <cell r="H267">
            <v>0</v>
          </cell>
          <cell r="I267">
            <v>9.09</v>
          </cell>
          <cell r="J267">
            <v>43.21</v>
          </cell>
          <cell r="K267">
            <v>2765.44</v>
          </cell>
        </row>
        <row r="268">
          <cell r="A268" t="str">
            <v>15.8</v>
          </cell>
          <cell r="B268" t="str">
            <v>COMPOSIÇÃO</v>
          </cell>
          <cell r="C268" t="str">
            <v>INC.04</v>
          </cell>
          <cell r="D268" t="str">
            <v>DETECTOR DE FUMAÇA ÓPTICO CONVENCIONAL, MODELO VR-F, MARCA VERIM OU SIMILAR</v>
          </cell>
          <cell r="E268" t="str">
            <v>UND</v>
          </cell>
          <cell r="F268">
            <v>23</v>
          </cell>
          <cell r="G268">
            <v>85.38</v>
          </cell>
          <cell r="H268">
            <v>0</v>
          </cell>
          <cell r="I268">
            <v>22.74</v>
          </cell>
          <cell r="J268">
            <v>108.12</v>
          </cell>
          <cell r="K268">
            <v>2486.7600000000002</v>
          </cell>
        </row>
        <row r="269">
          <cell r="A269" t="str">
            <v>15.9</v>
          </cell>
          <cell r="B269" t="str">
            <v>COMPOSIÇÃO</v>
          </cell>
          <cell r="C269" t="str">
            <v>INC.05</v>
          </cell>
          <cell r="D269" t="str">
            <v>DETECTOR TEMPERATURA TERMOVELOCÍMETRICO CONVENCIONAL, MODELO VR-T, MARCA VERIN OU SIMILAR</v>
          </cell>
          <cell r="E269" t="str">
            <v>UND</v>
          </cell>
          <cell r="F269">
            <v>1</v>
          </cell>
          <cell r="G269">
            <v>85.08</v>
          </cell>
          <cell r="H269">
            <v>0</v>
          </cell>
          <cell r="I269">
            <v>22.66</v>
          </cell>
          <cell r="J269">
            <v>107.74</v>
          </cell>
          <cell r="K269">
            <v>107.74</v>
          </cell>
        </row>
        <row r="270">
          <cell r="A270" t="str">
            <v>15.10</v>
          </cell>
          <cell r="B270" t="str">
            <v>COMPOSIÇÃO</v>
          </cell>
          <cell r="C270" t="str">
            <v>INC.06</v>
          </cell>
          <cell r="D270" t="str">
            <v>ACIONADOR MANUAL (BOTOEIRA) "APERTE AQUI" PARA INSTALAÇÃO DE INCÊNDIO - ENDEREÇÁVEL</v>
          </cell>
          <cell r="E270" t="str">
            <v>UND</v>
          </cell>
          <cell r="F270">
            <v>7</v>
          </cell>
          <cell r="G270">
            <v>86.08</v>
          </cell>
          <cell r="H270">
            <v>0</v>
          </cell>
          <cell r="I270">
            <v>22.92</v>
          </cell>
          <cell r="J270">
            <v>109</v>
          </cell>
          <cell r="K270">
            <v>763</v>
          </cell>
        </row>
        <row r="271">
          <cell r="A271" t="str">
            <v>15.11</v>
          </cell>
          <cell r="B271" t="str">
            <v>COMPOSIÇÃO</v>
          </cell>
          <cell r="C271" t="str">
            <v>INC.07</v>
          </cell>
          <cell r="D271" t="str">
            <v>SIRENE AUDIOVISUAL ENDEREÇÁVEL, PARA ALARME DE INCÊNDIO</v>
          </cell>
          <cell r="E271" t="str">
            <v>UND</v>
          </cell>
          <cell r="F271">
            <v>7</v>
          </cell>
          <cell r="G271">
            <v>84.512</v>
          </cell>
          <cell r="H271">
            <v>0</v>
          </cell>
          <cell r="I271">
            <v>22.51</v>
          </cell>
          <cell r="J271">
            <v>107.02</v>
          </cell>
          <cell r="K271">
            <v>749.14</v>
          </cell>
        </row>
        <row r="272">
          <cell r="A272" t="str">
            <v>15.12</v>
          </cell>
          <cell r="B272" t="str">
            <v>COMPOSIÇÃO</v>
          </cell>
          <cell r="C272" t="str">
            <v>INC.08</v>
          </cell>
          <cell r="D272" t="str">
            <v>CENTRAL DE ALARME E DETECÇÃO DE INCÊNDIO, CAPACIDADE 6 LAÇOS</v>
          </cell>
          <cell r="E272" t="str">
            <v>UND</v>
          </cell>
          <cell r="F272">
            <v>1</v>
          </cell>
          <cell r="G272">
            <v>699.34</v>
          </cell>
          <cell r="H272">
            <v>0</v>
          </cell>
          <cell r="I272">
            <v>186.23</v>
          </cell>
          <cell r="J272">
            <v>885.57</v>
          </cell>
          <cell r="K272">
            <v>885.57</v>
          </cell>
        </row>
        <row r="273">
          <cell r="A273" t="str">
            <v>15.13</v>
          </cell>
          <cell r="B273" t="str">
            <v>SINAPI NACIONAL MAI/2020 - COM DESONERAÇÃO - COMPOSIÇÃO DE CUSTO</v>
          </cell>
          <cell r="C273">
            <v>91835</v>
          </cell>
          <cell r="D273" t="str">
            <v>ELETRODUTO FLEXÍVEL CORRUGADO REFORÇADO, PVC, DN 25 MM (3/4"), PARA CIRCUITOS TERMINAIS, INSTALADO EM FORRO - FORNECIMENTO E INSTALAÇÃO. AF_12/2015</v>
          </cell>
          <cell r="E273" t="str">
            <v>M</v>
          </cell>
          <cell r="F273">
            <v>182.86</v>
          </cell>
          <cell r="G273">
            <v>6.97</v>
          </cell>
          <cell r="H273">
            <v>0</v>
          </cell>
          <cell r="I273">
            <v>1.86</v>
          </cell>
          <cell r="J273">
            <v>8.83</v>
          </cell>
          <cell r="K273">
            <v>1614.65</v>
          </cell>
        </row>
        <row r="274">
          <cell r="A274" t="str">
            <v>15.14</v>
          </cell>
          <cell r="B274" t="str">
            <v>COMPOSIÇÃO</v>
          </cell>
          <cell r="C274" t="str">
            <v>INC.09</v>
          </cell>
          <cell r="D274" t="str">
            <v>PLACA DE SINALIZAÇÃO DE SEGURANÇA CONTRA INCÊNDIO FOTOLUMINESCENTE EM PVC ANTICHAMAS COM 20 cm x 20 cm - FORNECIMENTO E INSTALAÇÃO</v>
          </cell>
          <cell r="E274" t="str">
            <v>UND</v>
          </cell>
          <cell r="F274">
            <v>27</v>
          </cell>
          <cell r="G274">
            <v>28.435600000000001</v>
          </cell>
          <cell r="H274">
            <v>0</v>
          </cell>
          <cell r="I274">
            <v>7.57</v>
          </cell>
          <cell r="J274">
            <v>36.01</v>
          </cell>
          <cell r="K274">
            <v>972.27</v>
          </cell>
        </row>
        <row r="275">
          <cell r="A275" t="str">
            <v>15.15</v>
          </cell>
          <cell r="B275" t="str">
            <v xml:space="preserve">EMLURB /JULHO 18 - COM DESONERAÇÃO - COMPOSIÇÃO DE CUSTO </v>
          </cell>
          <cell r="C275" t="str">
            <v>16.08.100</v>
          </cell>
          <cell r="D275" t="str">
            <v>DEMARCACAO E PINTURA A BASE DE TINTA ACRILICA CORALPISO, NOVACOR OU SIMILAR, COM TRINCHA DE FAIXA COM 5CM DE LARGURA PARA QUADRAS DE ESPORTES, ESTACIONAMENTOS, ETC(02 DEMAOS),INCLUSIVE PREPARO DA SUPERFICIE QUE DEVE ESTAR LIMPA, SECA E ISENTA DE GORDURA, GRAXA OU MOFO.</v>
          </cell>
          <cell r="E275" t="str">
            <v>M</v>
          </cell>
          <cell r="F275">
            <v>13</v>
          </cell>
          <cell r="G275">
            <v>12.56</v>
          </cell>
          <cell r="H275">
            <v>0</v>
          </cell>
          <cell r="I275">
            <v>3.34</v>
          </cell>
          <cell r="J275">
            <v>15.9</v>
          </cell>
          <cell r="K275">
            <v>206.7</v>
          </cell>
        </row>
        <row r="276">
          <cell r="A276">
            <v>0</v>
          </cell>
          <cell r="B276">
            <v>0</v>
          </cell>
          <cell r="C276">
            <v>0</v>
          </cell>
          <cell r="D276">
            <v>0</v>
          </cell>
          <cell r="E276">
            <v>0</v>
          </cell>
          <cell r="F276">
            <v>0</v>
          </cell>
          <cell r="G276">
            <v>0</v>
          </cell>
          <cell r="H276">
            <v>0</v>
          </cell>
          <cell r="I276">
            <v>0</v>
          </cell>
          <cell r="J276">
            <v>0</v>
          </cell>
          <cell r="K276">
            <v>0</v>
          </cell>
        </row>
        <row r="277">
          <cell r="A277" t="str">
            <v>16.0</v>
          </cell>
          <cell r="B277">
            <v>0</v>
          </cell>
          <cell r="C277">
            <v>0</v>
          </cell>
          <cell r="D277" t="str">
            <v>CLIMATIZAÇÃO</v>
          </cell>
          <cell r="E277">
            <v>0</v>
          </cell>
          <cell r="F277">
            <v>0</v>
          </cell>
          <cell r="G277">
            <v>0</v>
          </cell>
          <cell r="H277">
            <v>0</v>
          </cell>
          <cell r="I277">
            <v>0</v>
          </cell>
          <cell r="J277">
            <v>0</v>
          </cell>
          <cell r="K277">
            <v>37399.949999999997</v>
          </cell>
        </row>
        <row r="278">
          <cell r="A278" t="str">
            <v>16.1</v>
          </cell>
          <cell r="B278" t="str">
            <v>COMPOSIÇÃO</v>
          </cell>
          <cell r="C278" t="str">
            <v>CLIM.01</v>
          </cell>
          <cell r="D278" t="str">
            <v>EXECUÇÃO DE INFRAESTRUTURA E INSTALAÇÃO DE APARELHO DE AR CONDICIONADO TIPO SPLIT CAP. 7.000 A 30.000 BTU´S COM DISTÂNCIA MÁXIMA DE ATÉ 6,5M, ENTRE AS UNIDADES INTERNAS/EXTERNAS, INCLUSIVE SUPORTE</v>
          </cell>
          <cell r="E278" t="str">
            <v xml:space="preserve">UN  </v>
          </cell>
          <cell r="F278">
            <v>35</v>
          </cell>
          <cell r="G278">
            <v>843.85000000000014</v>
          </cell>
          <cell r="H278">
            <v>0</v>
          </cell>
          <cell r="I278">
            <v>224.72</v>
          </cell>
          <cell r="J278">
            <v>1068.57</v>
          </cell>
          <cell r="K278">
            <v>37399.949999999997</v>
          </cell>
        </row>
        <row r="279">
          <cell r="A279">
            <v>0</v>
          </cell>
          <cell r="B279">
            <v>0</v>
          </cell>
          <cell r="C279">
            <v>0</v>
          </cell>
          <cell r="D279">
            <v>0</v>
          </cell>
          <cell r="E279">
            <v>0</v>
          </cell>
          <cell r="F279">
            <v>0</v>
          </cell>
          <cell r="G279">
            <v>0</v>
          </cell>
          <cell r="H279">
            <v>0</v>
          </cell>
          <cell r="I279">
            <v>0</v>
          </cell>
          <cell r="J279">
            <v>0</v>
          </cell>
          <cell r="K279">
            <v>0</v>
          </cell>
        </row>
        <row r="280">
          <cell r="A280" t="str">
            <v>17.0</v>
          </cell>
          <cell r="B280">
            <v>0</v>
          </cell>
          <cell r="C280">
            <v>0</v>
          </cell>
          <cell r="D280" t="str">
            <v>IINFRAESTRUTURA DE LÓGICA</v>
          </cell>
          <cell r="E280">
            <v>0</v>
          </cell>
          <cell r="F280">
            <v>0</v>
          </cell>
          <cell r="G280">
            <v>0</v>
          </cell>
          <cell r="H280">
            <v>0</v>
          </cell>
          <cell r="I280">
            <v>0</v>
          </cell>
          <cell r="J280">
            <v>0</v>
          </cell>
          <cell r="K280">
            <v>21780.19</v>
          </cell>
        </row>
        <row r="281">
          <cell r="A281" t="str">
            <v>17.1</v>
          </cell>
          <cell r="B281" t="str">
            <v>COMPOSIÇÃO</v>
          </cell>
          <cell r="C281" t="str">
            <v>TEL.01</v>
          </cell>
          <cell r="D281" t="str">
            <v>PONTO DE TOMADA DUPLA PARA LOGICA, CAT 6E, CAIXA TIGREFLEX OU SIMILAR DE 4 X 2 POL., INCLUSIVE ESPELHO COM 2 POSIÇÕES, CONECTOR,  TUBULACAO EM PVC RIGIDO 1 1/4" E  FIAÇÃO, COM RASGO E CHUMBAMENTO</v>
          </cell>
          <cell r="E281" t="str">
            <v>UND</v>
          </cell>
          <cell r="F281">
            <v>23</v>
          </cell>
          <cell r="G281">
            <v>253.16000000000003</v>
          </cell>
          <cell r="H281">
            <v>0</v>
          </cell>
          <cell r="I281">
            <v>67.42</v>
          </cell>
          <cell r="J281">
            <v>320.58</v>
          </cell>
          <cell r="K281">
            <v>7373.34</v>
          </cell>
        </row>
        <row r="282">
          <cell r="A282" t="str">
            <v>17.2</v>
          </cell>
          <cell r="B282" t="str">
            <v>SINAPI NACIONAL MAI/2020 - COM DESONERAÇÃO - COMPOSIÇÃO DE CUSTO</v>
          </cell>
          <cell r="C282">
            <v>98297</v>
          </cell>
          <cell r="D282" t="str">
            <v>CABO ELETRÔNICO CATEGORIA 6, INSTALADO EM EDIFICAÇÃO INSTITUCIONAL - FORNECIMENTO E INSTALAÇÃO. AF_11/2019</v>
          </cell>
          <cell r="E282" t="str">
            <v>M</v>
          </cell>
          <cell r="F282">
            <v>1020</v>
          </cell>
          <cell r="G282">
            <v>2.1</v>
          </cell>
          <cell r="H282">
            <v>0</v>
          </cell>
          <cell r="I282">
            <v>0.56000000000000005</v>
          </cell>
          <cell r="J282">
            <v>2.66</v>
          </cell>
          <cell r="K282">
            <v>2713.2</v>
          </cell>
        </row>
        <row r="283">
          <cell r="A283" t="str">
            <v>17.3</v>
          </cell>
          <cell r="B283" t="str">
            <v>SINAPI NACIONAL MAI/2020 - COM DESONERAÇÃO - COMPOSIÇÃO DE CUSTO</v>
          </cell>
          <cell r="C283">
            <v>95731</v>
          </cell>
          <cell r="D283" t="str">
            <v>ELETRODUTO RÍGIDO SOLDÁVEL, PVC, DN 32 MM (1), APARENTE, INSTALADO EM PAREDE - FORNECIMENTO E INSTALAÇÃO. AF_11/2016_P</v>
          </cell>
          <cell r="E283" t="str">
            <v>M</v>
          </cell>
          <cell r="F283">
            <v>66.400000000000006</v>
          </cell>
          <cell r="G283">
            <v>7.9</v>
          </cell>
          <cell r="H283">
            <v>0</v>
          </cell>
          <cell r="I283">
            <v>2.1</v>
          </cell>
          <cell r="J283">
            <v>10</v>
          </cell>
          <cell r="K283">
            <v>664</v>
          </cell>
        </row>
        <row r="284">
          <cell r="A284" t="str">
            <v>17.4</v>
          </cell>
          <cell r="B284" t="str">
            <v>SINAPI NACIONAL MAI/2020 - COM DESONERAÇÃO - COMPOSIÇÃO DE CUSTO</v>
          </cell>
          <cell r="C284">
            <v>91885</v>
          </cell>
          <cell r="D284" t="str">
            <v>LUVA PARA ELETRODUTO, PVC, ROSCÁVEL, DN 32 MM (1"), PARA CIRCUITOS TERMINAIS, INSTALADA EM PAREDE - FORNECIMENTO E INSTALAÇÃO. AF_12/2015</v>
          </cell>
          <cell r="E284" t="str">
            <v>UN</v>
          </cell>
          <cell r="F284">
            <v>62</v>
          </cell>
          <cell r="G284">
            <v>7.14</v>
          </cell>
          <cell r="H284">
            <v>0</v>
          </cell>
          <cell r="I284">
            <v>1.9</v>
          </cell>
          <cell r="J284">
            <v>9.0399999999999991</v>
          </cell>
          <cell r="K284">
            <v>560.48</v>
          </cell>
        </row>
        <row r="285">
          <cell r="A285" t="str">
            <v>17.5</v>
          </cell>
          <cell r="B285" t="str">
            <v>SINAPI NACIONAL MAI/2020 - COM DESONERAÇÃO - COMPOSIÇÃO DE CUSTO</v>
          </cell>
          <cell r="C285">
            <v>97888</v>
          </cell>
          <cell r="D285" t="str">
            <v>CAIXA ENTERRADA ELÉTRICA RETANGULAR, EM ALVENARIA COM TIJOLOS CERÂMICOS MACIÇOS, FUNDO COM BRITA, DIMENSÕES INTERNAS: 0,6X0,6X0,6 M. AF_05/2018</v>
          </cell>
          <cell r="E285" t="str">
            <v>UN</v>
          </cell>
          <cell r="F285">
            <v>1</v>
          </cell>
          <cell r="G285">
            <v>349.75</v>
          </cell>
          <cell r="H285">
            <v>0</v>
          </cell>
          <cell r="I285">
            <v>93.14</v>
          </cell>
          <cell r="J285">
            <v>442.89</v>
          </cell>
          <cell r="K285">
            <v>442.89</v>
          </cell>
        </row>
        <row r="286">
          <cell r="A286" t="str">
            <v>17.6</v>
          </cell>
          <cell r="B286" t="str">
            <v>SINAPI NACIONAL MAI/2020 - COM DESONERAÇÃO - COMPOSIÇÃO DE CUSTO</v>
          </cell>
          <cell r="C286">
            <v>100562</v>
          </cell>
          <cell r="D286" t="str">
            <v>QUADRO DE DISTRIBUICAO PARA TELEFONE N.4, 60X60X12CM EM CHAPA METALICA, DE EMBUTIR, SEM ACESSORIOS, PADRAO TELEBRAS, FORNECIMENTO E INSTALAÇÃO. AF_11/2019</v>
          </cell>
          <cell r="E286" t="str">
            <v>UN</v>
          </cell>
          <cell r="F286">
            <v>1</v>
          </cell>
          <cell r="G286">
            <v>176.27</v>
          </cell>
          <cell r="H286">
            <v>0</v>
          </cell>
          <cell r="I286">
            <v>46.94</v>
          </cell>
          <cell r="J286">
            <v>223.21</v>
          </cell>
          <cell r="K286">
            <v>223.21</v>
          </cell>
        </row>
        <row r="287">
          <cell r="A287" t="str">
            <v>17.7</v>
          </cell>
          <cell r="B287" t="str">
            <v xml:space="preserve">EMLURB /JULHO 18 - COM DESONERAÇÃO - COMPOSIÇÃO DE CUSTO </v>
          </cell>
          <cell r="C287" t="str">
            <v>18.13.130</v>
          </cell>
          <cell r="D287" t="str">
            <v>ELETRODUTO DE PVC RIGIDO ROSQUEAVEL DE 1POL., COM LUVA DE ROSCA INTERNA, ASSENTADO EM VALAS COM PROFUNDIDADE DE 0,60M,INCLUSIVE ESCAVACAO E REATERRO.</v>
          </cell>
          <cell r="E287" t="str">
            <v>M</v>
          </cell>
          <cell r="F287">
            <v>8.6</v>
          </cell>
          <cell r="G287">
            <v>25.5</v>
          </cell>
          <cell r="H287">
            <v>0</v>
          </cell>
          <cell r="I287">
            <v>6.79</v>
          </cell>
          <cell r="J287">
            <v>32.29</v>
          </cell>
          <cell r="K287">
            <v>277.69</v>
          </cell>
        </row>
        <row r="288">
          <cell r="A288" t="str">
            <v>17.8</v>
          </cell>
          <cell r="B288" t="str">
            <v>COMPOSIÇÃO</v>
          </cell>
          <cell r="C288" t="str">
            <v>TEL.02</v>
          </cell>
          <cell r="D288" t="str">
            <v>FORNECIMENTO E INSTALAÇÃO DE ELETROCALHA PERFURADA 100 X 50 X 3000MM, INCLUSIVE ACESSÓRIOS E MÃO FRANCESA(EMENDA E SUPORTE)</v>
          </cell>
          <cell r="E288" t="str">
            <v>M</v>
          </cell>
          <cell r="F288">
            <v>132</v>
          </cell>
          <cell r="G288">
            <v>54.62</v>
          </cell>
          <cell r="H288">
            <v>0</v>
          </cell>
          <cell r="I288">
            <v>14.55</v>
          </cell>
          <cell r="J288">
            <v>69.17</v>
          </cell>
          <cell r="K288">
            <v>9130.44</v>
          </cell>
        </row>
        <row r="289">
          <cell r="A289" t="str">
            <v>17.9</v>
          </cell>
          <cell r="B289" t="str">
            <v>SINAPI NACIONAL MAI/2020 - COM DESONERAÇÃO - COMPOSIÇÃO DE CUSTO</v>
          </cell>
          <cell r="C289">
            <v>91893</v>
          </cell>
          <cell r="D289" t="str">
            <v>CURVA 90 GRAUS PARA ELETRODUTO, PVC, ROSCÁVEL, DN 32 MM (1"), PARA CIRCUITOS TERMINAIS, INSTALADA EM FORRO - FORNECIMENTO E INSTALAÇÃO. AF_12/2015</v>
          </cell>
          <cell r="E289" t="str">
            <v>UN</v>
          </cell>
          <cell r="F289">
            <v>31</v>
          </cell>
          <cell r="G289">
            <v>10.06</v>
          </cell>
          <cell r="H289">
            <v>0</v>
          </cell>
          <cell r="I289">
            <v>2.68</v>
          </cell>
          <cell r="J289">
            <v>12.74</v>
          </cell>
          <cell r="K289">
            <v>394.94</v>
          </cell>
        </row>
        <row r="290">
          <cell r="A290">
            <v>0</v>
          </cell>
          <cell r="B290">
            <v>0</v>
          </cell>
          <cell r="C290">
            <v>0</v>
          </cell>
          <cell r="D290">
            <v>0</v>
          </cell>
          <cell r="E290">
            <v>0</v>
          </cell>
          <cell r="F290">
            <v>0</v>
          </cell>
          <cell r="G290">
            <v>0</v>
          </cell>
          <cell r="H290">
            <v>0</v>
          </cell>
          <cell r="I290">
            <v>0</v>
          </cell>
          <cell r="J290">
            <v>0</v>
          </cell>
          <cell r="K290">
            <v>0</v>
          </cell>
        </row>
        <row r="291">
          <cell r="A291" t="str">
            <v>18.0</v>
          </cell>
          <cell r="B291">
            <v>0</v>
          </cell>
          <cell r="C291">
            <v>0</v>
          </cell>
          <cell r="D291" t="str">
            <v>GRANITOS</v>
          </cell>
          <cell r="E291">
            <v>0</v>
          </cell>
          <cell r="F291">
            <v>0</v>
          </cell>
          <cell r="G291">
            <v>0</v>
          </cell>
          <cell r="H291">
            <v>0</v>
          </cell>
          <cell r="I291">
            <v>0</v>
          </cell>
          <cell r="J291">
            <v>0</v>
          </cell>
          <cell r="K291">
            <v>44164.39</v>
          </cell>
        </row>
        <row r="292">
          <cell r="A292" t="str">
            <v>18.1</v>
          </cell>
          <cell r="B292" t="str">
            <v xml:space="preserve">EMLURB /JULHO 18 - COM DESONERAÇÃO - COMPOSIÇÃO DE CUSTO </v>
          </cell>
          <cell r="C292" t="str">
            <v>15.02.090</v>
          </cell>
          <cell r="D292" t="str">
            <v>FORNECIMENTO DE MONTANTE/DIVISORIA DE GRANITO NATURAL POLIDO NOS DOIS LADOS CINZA ANDORINHA COM 2 CM DE ESPESSURA, INCLUSIVE  TRANSPORTE, MONTAGEM E ASSENTAMENTO.</v>
          </cell>
          <cell r="E292" t="str">
            <v>M2</v>
          </cell>
          <cell r="F292">
            <v>71.740000000000009</v>
          </cell>
          <cell r="G292">
            <v>360</v>
          </cell>
          <cell r="H292">
            <v>0</v>
          </cell>
          <cell r="I292">
            <v>95.87</v>
          </cell>
          <cell r="J292">
            <v>455.87</v>
          </cell>
          <cell r="K292">
            <v>32704.11</v>
          </cell>
        </row>
        <row r="293">
          <cell r="A293" t="str">
            <v>18.2</v>
          </cell>
          <cell r="B293" t="str">
            <v xml:space="preserve">EMLURB /JULHO 18 - COM DESONERAÇÃO - COMPOSIÇÃO DE CUSTO </v>
          </cell>
          <cell r="C293" t="str">
            <v>15.02.040</v>
          </cell>
          <cell r="D293" t="str">
            <v>FORNECIMENTO DE BANCADA EM GRANITO NATURAL POLIDO CINZA ANDORINHA, COM 2CM DE ESPESSURA, INCLUSIVE TRANSPORTE, MONTAGEM E ASSENTAMENTO.</v>
          </cell>
          <cell r="E293" t="str">
            <v>M2</v>
          </cell>
          <cell r="F293">
            <v>10.829999999999998</v>
          </cell>
          <cell r="G293">
            <v>300</v>
          </cell>
          <cell r="H293">
            <v>0</v>
          </cell>
          <cell r="I293">
            <v>79.89</v>
          </cell>
          <cell r="J293">
            <v>379.89</v>
          </cell>
          <cell r="K293">
            <v>4114.21</v>
          </cell>
        </row>
        <row r="294">
          <cell r="A294" t="str">
            <v>18.3</v>
          </cell>
          <cell r="B294" t="str">
            <v xml:space="preserve">EMLURB /JULHO 18 - COM DESONERAÇÃO - COMPOSIÇÃO DE CUSTO </v>
          </cell>
          <cell r="C294" t="str">
            <v>15.02.060</v>
          </cell>
          <cell r="D294" t="str">
            <v>FORNECIMENTO DE BALCAO EM GRANITO NATURAL POLIDO CINZA ANDORINHA, COM 2CM DE ESPESSURA, INCLUSIVE CORTE PARA DUAS CUBAS, TRANSPORTE, MONTAGEM E ASSENTAMENTO.</v>
          </cell>
          <cell r="E294" t="str">
            <v>M2</v>
          </cell>
          <cell r="F294">
            <v>5.34</v>
          </cell>
          <cell r="G294">
            <v>360</v>
          </cell>
          <cell r="H294">
            <v>0</v>
          </cell>
          <cell r="I294">
            <v>95.87</v>
          </cell>
          <cell r="J294">
            <v>455.87</v>
          </cell>
          <cell r="K294">
            <v>2434.35</v>
          </cell>
        </row>
        <row r="295">
          <cell r="A295" t="str">
            <v>18.4</v>
          </cell>
          <cell r="B295" t="str">
            <v xml:space="preserve">EMLURB /JULHO 18 - COM DESONERAÇÃO - COMPOSIÇÃO DE CUSTO </v>
          </cell>
          <cell r="C295" t="str">
            <v>15.02.070</v>
          </cell>
          <cell r="D295" t="str">
            <v>FORNECIMENTO DE RESPALDO DE 15CM DE ALTURA EM GRANITO NATURAL POLIDO CINZA ANDORINHA, COM 2 CM DE ESPESSURA, INCLUSIVE TRANSPORTE, MONTAGEM E ASSENTAMENTO.</v>
          </cell>
          <cell r="E295" t="str">
            <v>M</v>
          </cell>
          <cell r="F295">
            <v>27.619999999999997</v>
          </cell>
          <cell r="G295">
            <v>44.7</v>
          </cell>
          <cell r="H295">
            <v>0</v>
          </cell>
          <cell r="I295">
            <v>11.9</v>
          </cell>
          <cell r="J295">
            <v>56.6</v>
          </cell>
          <cell r="K295">
            <v>1563.29</v>
          </cell>
        </row>
        <row r="296">
          <cell r="A296" t="str">
            <v>18.5</v>
          </cell>
          <cell r="B296" t="str">
            <v xml:space="preserve">EMLURB /JULHO 18 - COM DESONERAÇÃO - COMPOSIÇÃO DE CUSTO </v>
          </cell>
          <cell r="C296" t="str">
            <v>15.02.080</v>
          </cell>
          <cell r="D296" t="str">
            <v>FORNECIMENTO DE TESTEIRA DE 15CM DE ALTURA EM GRANITO NATURAL POLIDO CINZA ANDORINHA, COM 2 CM DE ESPESSURA, INCLUSIVE TRANSPORTE, MONTAGEM E ASSENTAMENTO.</v>
          </cell>
          <cell r="E296" t="str">
            <v>M</v>
          </cell>
          <cell r="F296">
            <v>26.97</v>
          </cell>
          <cell r="G296">
            <v>44.7</v>
          </cell>
          <cell r="H296">
            <v>0</v>
          </cell>
          <cell r="I296">
            <v>11.9</v>
          </cell>
          <cell r="J296">
            <v>56.6</v>
          </cell>
          <cell r="K296">
            <v>1526.5</v>
          </cell>
        </row>
        <row r="297">
          <cell r="A297" t="str">
            <v>18.6</v>
          </cell>
          <cell r="B297" t="str">
            <v>SINAPI NACIONAL MAI/2020 - COM DESONERAÇÃO - COMPOSIÇÃO DE CUSTO</v>
          </cell>
          <cell r="C297">
            <v>38633</v>
          </cell>
          <cell r="D297" t="str">
            <v>FURO PARA TORNEIRA OU OUTROS ACESSORIOS  EM BANCADA DE MARMORE/ GRANITO OU OUTRO TIPO DE PEDRA NATURAL</v>
          </cell>
          <cell r="E297" t="str">
            <v xml:space="preserve">UN    </v>
          </cell>
          <cell r="F297">
            <v>1.3</v>
          </cell>
          <cell r="G297">
            <v>13.32</v>
          </cell>
          <cell r="H297">
            <v>0</v>
          </cell>
          <cell r="I297">
            <v>3.55</v>
          </cell>
          <cell r="J297">
            <v>16.87</v>
          </cell>
          <cell r="K297">
            <v>21.93</v>
          </cell>
        </row>
        <row r="298">
          <cell r="A298" t="str">
            <v>18.7</v>
          </cell>
          <cell r="B298" t="str">
            <v>SINAPI NACIONAL MAI/2020 - COM DESONERAÇÃO - COMPOSIÇÃO DE CUSTO</v>
          </cell>
          <cell r="C298">
            <v>38605</v>
          </cell>
          <cell r="D298" t="str">
            <v>ABERTURA PARA ENCAIXE DE CUBA OU LAVATORIO EM BANCADA DE MARMORE/ GRANITO OU OUTRO TIPO DE PEDRA NATURAL</v>
          </cell>
          <cell r="E298" t="str">
            <v xml:space="preserve">UN    </v>
          </cell>
          <cell r="F298">
            <v>16</v>
          </cell>
          <cell r="G298">
            <v>88.84</v>
          </cell>
          <cell r="H298">
            <v>0</v>
          </cell>
          <cell r="I298">
            <v>23.66</v>
          </cell>
          <cell r="J298">
            <v>112.5</v>
          </cell>
          <cell r="K298">
            <v>1800</v>
          </cell>
        </row>
        <row r="299">
          <cell r="A299">
            <v>0</v>
          </cell>
          <cell r="B299">
            <v>0</v>
          </cell>
          <cell r="C299">
            <v>0</v>
          </cell>
          <cell r="D299">
            <v>0</v>
          </cell>
          <cell r="E299">
            <v>0</v>
          </cell>
          <cell r="F299">
            <v>0</v>
          </cell>
          <cell r="G299">
            <v>0</v>
          </cell>
          <cell r="H299">
            <v>0</v>
          </cell>
          <cell r="I299">
            <v>0</v>
          </cell>
          <cell r="J299">
            <v>0</v>
          </cell>
          <cell r="K299">
            <v>0</v>
          </cell>
        </row>
        <row r="300">
          <cell r="A300" t="str">
            <v>19.0</v>
          </cell>
          <cell r="B300">
            <v>0</v>
          </cell>
          <cell r="C300">
            <v>0</v>
          </cell>
          <cell r="D300" t="str">
            <v>PAVIMENTAÇÃO E PAISAGISMO</v>
          </cell>
          <cell r="E300">
            <v>0</v>
          </cell>
          <cell r="F300">
            <v>0</v>
          </cell>
          <cell r="G300">
            <v>0</v>
          </cell>
          <cell r="H300">
            <v>0</v>
          </cell>
          <cell r="I300">
            <v>0</v>
          </cell>
          <cell r="J300">
            <v>0</v>
          </cell>
          <cell r="K300">
            <v>11871.22</v>
          </cell>
        </row>
        <row r="301">
          <cell r="A301" t="str">
            <v>19.1</v>
          </cell>
          <cell r="B301" t="str">
            <v xml:space="preserve">EMLURB /JULHO 18 - COM DESONERAÇÃO - COMPOSIÇÃO DE CUSTO </v>
          </cell>
          <cell r="C301" t="str">
            <v>17.03.045</v>
          </cell>
          <cell r="D301" t="str">
            <v>FORNECIMENTO E PLANTIO DE GRAMA ESMERALDA (EM TAPETE).</v>
          </cell>
          <cell r="E301" t="str">
            <v>M2</v>
          </cell>
          <cell r="F301">
            <v>144.33000000000001</v>
          </cell>
          <cell r="G301">
            <v>17.059999999999999</v>
          </cell>
          <cell r="H301">
            <v>0</v>
          </cell>
          <cell r="I301">
            <v>4.54</v>
          </cell>
          <cell r="J301">
            <v>21.6</v>
          </cell>
          <cell r="K301">
            <v>3117.53</v>
          </cell>
        </row>
        <row r="302">
          <cell r="A302" t="str">
            <v>19.2</v>
          </cell>
          <cell r="B302" t="str">
            <v xml:space="preserve">EMLURB /JULHO 18 - COM DESONERAÇÃO - COMPOSIÇÃO DE CUSTO </v>
          </cell>
          <cell r="C302" t="str">
            <v>17.01.120</v>
          </cell>
          <cell r="D302" t="str">
            <v>PASSEIO EM LAJOTA DE CONCRETO 50 X 50, APLICADO SOBRE LASTRO DE CONCRETO 1 4 8  DE 5 CM DE ESPESSURA, INCLUSIVE EXECUCAO DO LASTRO.</v>
          </cell>
          <cell r="E302" t="str">
            <v>M2</v>
          </cell>
          <cell r="F302">
            <v>63.59</v>
          </cell>
          <cell r="G302">
            <v>97.04</v>
          </cell>
          <cell r="H302">
            <v>0</v>
          </cell>
          <cell r="I302">
            <v>25.84</v>
          </cell>
          <cell r="J302">
            <v>122.88</v>
          </cell>
          <cell r="K302">
            <v>7813.94</v>
          </cell>
        </row>
        <row r="303">
          <cell r="A303" t="str">
            <v>19.3</v>
          </cell>
          <cell r="B303" t="str">
            <v>COMPOSIÇÃO</v>
          </cell>
          <cell r="C303" t="str">
            <v>PAV.01</v>
          </cell>
          <cell r="D303" t="str">
            <v>PISO TATIL ALERTA/DIRECIONAL DE CONCRETO MEDINDO 25X25CM - FORNECIMENTO E INSTALAÇÃO</v>
          </cell>
          <cell r="E303" t="str">
            <v>M2</v>
          </cell>
          <cell r="F303">
            <v>0.75</v>
          </cell>
          <cell r="G303">
            <v>77.92</v>
          </cell>
          <cell r="H303">
            <v>0</v>
          </cell>
          <cell r="I303">
            <v>20.75</v>
          </cell>
          <cell r="J303">
            <v>98.67</v>
          </cell>
          <cell r="K303">
            <v>74</v>
          </cell>
        </row>
        <row r="304">
          <cell r="A304" t="str">
            <v>19.4</v>
          </cell>
          <cell r="B304" t="str">
            <v>COMPOSIÇÃO</v>
          </cell>
          <cell r="C304" t="str">
            <v>PAV.02</v>
          </cell>
          <cell r="D304" t="str">
            <v>PISO EM BORRACHA TATIL DE ALERTA/DIRECIONAL EM PLACAS 25 X 25CM, FIXADO COM COLA</v>
          </cell>
          <cell r="E304" t="str">
            <v>M2</v>
          </cell>
          <cell r="F304">
            <v>4.3100000000000005</v>
          </cell>
          <cell r="G304">
            <v>158.63</v>
          </cell>
          <cell r="H304">
            <v>0</v>
          </cell>
          <cell r="I304">
            <v>42.24</v>
          </cell>
          <cell r="J304">
            <v>200.87</v>
          </cell>
          <cell r="K304">
            <v>865.75</v>
          </cell>
        </row>
        <row r="305">
          <cell r="A305">
            <v>0</v>
          </cell>
          <cell r="B305">
            <v>0</v>
          </cell>
          <cell r="C305">
            <v>0</v>
          </cell>
          <cell r="D305">
            <v>0</v>
          </cell>
          <cell r="E305">
            <v>0</v>
          </cell>
          <cell r="F305">
            <v>0</v>
          </cell>
          <cell r="G305">
            <v>0</v>
          </cell>
          <cell r="H305">
            <v>0</v>
          </cell>
          <cell r="I305">
            <v>0</v>
          </cell>
          <cell r="J305">
            <v>0</v>
          </cell>
          <cell r="K305">
            <v>0</v>
          </cell>
        </row>
        <row r="306">
          <cell r="A306" t="str">
            <v>20.0</v>
          </cell>
          <cell r="B306">
            <v>0</v>
          </cell>
          <cell r="C306">
            <v>0</v>
          </cell>
          <cell r="D306" t="str">
            <v>GLP</v>
          </cell>
          <cell r="E306">
            <v>0</v>
          </cell>
          <cell r="F306">
            <v>0</v>
          </cell>
          <cell r="G306">
            <v>0</v>
          </cell>
          <cell r="H306">
            <v>0</v>
          </cell>
          <cell r="I306">
            <v>0</v>
          </cell>
          <cell r="J306">
            <v>0</v>
          </cell>
          <cell r="K306">
            <v>1169.06</v>
          </cell>
        </row>
        <row r="307">
          <cell r="A307" t="str">
            <v>20.1</v>
          </cell>
          <cell r="B307" t="str">
            <v>COMPOSIÇÃO</v>
          </cell>
          <cell r="C307" t="str">
            <v>GLP.01</v>
          </cell>
          <cell r="D307" t="str">
            <v>TUBO ACO CARBONO SEM COSTURA 1/2", E= *2,77 MM, SCHEDULE 40, *1,27 KG/M - FORNECIMENTO E INSTALAÇÃO</v>
          </cell>
          <cell r="E307" t="str">
            <v>M</v>
          </cell>
          <cell r="F307">
            <v>26.13</v>
          </cell>
          <cell r="G307">
            <v>29.13</v>
          </cell>
          <cell r="H307">
            <v>0</v>
          </cell>
          <cell r="I307">
            <v>7.76</v>
          </cell>
          <cell r="J307">
            <v>36.89</v>
          </cell>
          <cell r="K307">
            <v>963.94</v>
          </cell>
        </row>
        <row r="308">
          <cell r="A308" t="str">
            <v>20.2</v>
          </cell>
          <cell r="B308" t="str">
            <v>SINAPI NACIONAL MAI/2020 - COM DESONERAÇÃO - COMPOSIÇÃO DE CUSTO</v>
          </cell>
          <cell r="C308">
            <v>93081</v>
          </cell>
          <cell r="D308" t="str">
            <v>CONECTOR EM BRONZE/LATÃO, DN 15 MM X 1/2", SEM ANEL DE SOLDA, BOLSA X ROSCA F, INSTALADO EM RAMAL DE DISTRIBUIÇÃO  FORNECIMENTO E INSTALAÇÃO. AF_01/2016</v>
          </cell>
          <cell r="E308" t="str">
            <v>UN</v>
          </cell>
          <cell r="F308">
            <v>2</v>
          </cell>
          <cell r="G308">
            <v>12.44</v>
          </cell>
          <cell r="H308">
            <v>0</v>
          </cell>
          <cell r="I308">
            <v>3.31</v>
          </cell>
          <cell r="J308">
            <v>15.75</v>
          </cell>
          <cell r="K308">
            <v>31.5</v>
          </cell>
        </row>
        <row r="309">
          <cell r="A309" t="str">
            <v>20.3</v>
          </cell>
          <cell r="B309" t="str">
            <v>SINAPI NACIONAL MAI/2020 - COM DESONERAÇÃO - COMPOSIÇÃO DE CUSTO</v>
          </cell>
          <cell r="C309">
            <v>93098</v>
          </cell>
          <cell r="D309" t="str">
            <v>COTOVELO EM BRONZE/LATÃO, DN 15 MM X 1/2", 90 GRAUS, SEM ANEL DE SOLDA, BOLSA X ROSCA F, INSTALADO EM RAMAL E SUB-RAMAL  FORNECIMENTO E INSTALAÇÃO. AF_01/2016</v>
          </cell>
          <cell r="E309" t="str">
            <v>UN</v>
          </cell>
          <cell r="F309">
            <v>1</v>
          </cell>
          <cell r="G309">
            <v>13.94</v>
          </cell>
          <cell r="H309">
            <v>0</v>
          </cell>
          <cell r="I309">
            <v>3.71</v>
          </cell>
          <cell r="J309">
            <v>17.649999999999999</v>
          </cell>
          <cell r="K309">
            <v>17.649999999999999</v>
          </cell>
        </row>
        <row r="310">
          <cell r="A310" t="str">
            <v>20.4</v>
          </cell>
          <cell r="B310" t="str">
            <v>SINAPI NACIONAL MAI/2020 - COM DESONERAÇÃO - COMPOSIÇÃO DE CUSTO</v>
          </cell>
          <cell r="C310">
            <v>92311</v>
          </cell>
          <cell r="D310" t="str">
            <v>COTOVELO EM COBRE, DN 15 MM, 90 GRAUS, SEM ANEL DE SOLDA, INSTALADO EM RAMAL DE DISTRIBUIÇÃO  FORNECIMENTO E INSTALAÇÃO. AF_12/2015</v>
          </cell>
          <cell r="E310" t="str">
            <v>UN</v>
          </cell>
          <cell r="F310">
            <v>8</v>
          </cell>
          <cell r="G310">
            <v>8.24</v>
          </cell>
          <cell r="H310">
            <v>0</v>
          </cell>
          <cell r="I310">
            <v>2.19</v>
          </cell>
          <cell r="J310">
            <v>10.43</v>
          </cell>
          <cell r="K310">
            <v>83.44</v>
          </cell>
        </row>
        <row r="311">
          <cell r="A311" t="str">
            <v>20.5</v>
          </cell>
          <cell r="B311" t="str">
            <v>SINAPI NACIONAL MAI/2020 - COM DESONERAÇÃO - COMPOSIÇÃO DE CUSTO</v>
          </cell>
          <cell r="C311">
            <v>95248</v>
          </cell>
          <cell r="D311" t="str">
            <v>VÁLVULA DE ESFERA BRUTA, BRONZE, ROSCÁVEL, 1/2  , INSTALADO EM RESERVAÇÃO DE ÁGUA DE EDIFICAÇÃO QUE POSSUA RESERVATÓRIO DE FIBRA/FIBROCIMENTO - FORNECIMENTO E INSTALAÇÃO. AF_06/2016</v>
          </cell>
          <cell r="E311" t="str">
            <v>UN</v>
          </cell>
          <cell r="F311">
            <v>1</v>
          </cell>
          <cell r="G311">
            <v>57.28</v>
          </cell>
          <cell r="H311">
            <v>0</v>
          </cell>
          <cell r="I311">
            <v>15.25</v>
          </cell>
          <cell r="J311">
            <v>72.53</v>
          </cell>
          <cell r="K311">
            <v>72.53</v>
          </cell>
        </row>
        <row r="312">
          <cell r="A312">
            <v>0</v>
          </cell>
          <cell r="B312">
            <v>0</v>
          </cell>
          <cell r="C312">
            <v>0</v>
          </cell>
          <cell r="D312">
            <v>0</v>
          </cell>
          <cell r="E312">
            <v>0</v>
          </cell>
          <cell r="F312">
            <v>0</v>
          </cell>
          <cell r="G312">
            <v>0</v>
          </cell>
          <cell r="H312">
            <v>0</v>
          </cell>
          <cell r="I312">
            <v>0</v>
          </cell>
          <cell r="J312">
            <v>0</v>
          </cell>
          <cell r="K312">
            <v>0</v>
          </cell>
        </row>
        <row r="313">
          <cell r="A313" t="str">
            <v>21.0</v>
          </cell>
          <cell r="B313">
            <v>0</v>
          </cell>
          <cell r="C313">
            <v>0</v>
          </cell>
          <cell r="D313" t="str">
            <v>EQUIPAMENTOS DE PROTEÇÃO COLETIVA</v>
          </cell>
          <cell r="E313">
            <v>0</v>
          </cell>
          <cell r="F313">
            <v>0</v>
          </cell>
          <cell r="G313">
            <v>0</v>
          </cell>
          <cell r="H313">
            <v>0</v>
          </cell>
          <cell r="I313">
            <v>0</v>
          </cell>
          <cell r="J313">
            <v>0</v>
          </cell>
          <cell r="K313">
            <v>7606.69</v>
          </cell>
        </row>
        <row r="314">
          <cell r="A314" t="str">
            <v>21.1</v>
          </cell>
          <cell r="B314" t="str">
            <v>SINAPI NACIONAL MAI/2020 - COM DESONERAÇÃO - COMPOSIÇÃO DE CUSTO</v>
          </cell>
          <cell r="C314">
            <v>97011</v>
          </cell>
          <cell r="D314" t="str">
            <v>GUARDA-CORPO FIXADO EM FÔRMA DE MADEIRA COM TRAVESSÕES EM MADEIRA PREGADA E FECHAMENTO EM TELA DE POLIPROPILENO PARA EDIFICAÇÕES COM  3 PAVIMENTOS. AF_11/2017</v>
          </cell>
          <cell r="E314" t="str">
            <v>M</v>
          </cell>
          <cell r="F314">
            <v>250.21999999999997</v>
          </cell>
          <cell r="G314">
            <v>24.01</v>
          </cell>
          <cell r="H314">
            <v>0</v>
          </cell>
          <cell r="I314">
            <v>6.39</v>
          </cell>
          <cell r="J314">
            <v>30.4</v>
          </cell>
          <cell r="K314">
            <v>7606.69</v>
          </cell>
        </row>
        <row r="315">
          <cell r="A315">
            <v>0</v>
          </cell>
          <cell r="B315">
            <v>0</v>
          </cell>
          <cell r="C315">
            <v>0</v>
          </cell>
          <cell r="D315">
            <v>0</v>
          </cell>
          <cell r="E315">
            <v>0</v>
          </cell>
          <cell r="F315">
            <v>0</v>
          </cell>
          <cell r="G315">
            <v>0</v>
          </cell>
          <cell r="H315">
            <v>0</v>
          </cell>
          <cell r="I315">
            <v>0</v>
          </cell>
          <cell r="J315">
            <v>0</v>
          </cell>
          <cell r="K315">
            <v>0</v>
          </cell>
        </row>
        <row r="316">
          <cell r="A316" t="str">
            <v>22.0</v>
          </cell>
          <cell r="B316">
            <v>0</v>
          </cell>
          <cell r="C316">
            <v>0</v>
          </cell>
          <cell r="D316" t="str">
            <v>LIMPEZA</v>
          </cell>
          <cell r="E316">
            <v>0</v>
          </cell>
          <cell r="F316">
            <v>0</v>
          </cell>
          <cell r="G316">
            <v>0</v>
          </cell>
          <cell r="H316">
            <v>0</v>
          </cell>
          <cell r="I316">
            <v>0</v>
          </cell>
          <cell r="J316">
            <v>0</v>
          </cell>
          <cell r="K316">
            <v>4026.2799999999997</v>
          </cell>
        </row>
        <row r="317">
          <cell r="A317" t="str">
            <v>22.1</v>
          </cell>
          <cell r="B317" t="str">
            <v>COMPOSIÇÃO</v>
          </cell>
          <cell r="C317" t="str">
            <v>LIMP.01</v>
          </cell>
          <cell r="D317" t="str">
            <v>LIMPEZA FINAL DA OBRA</v>
          </cell>
          <cell r="E317" t="str">
            <v>M2</v>
          </cell>
          <cell r="F317">
            <v>1199.28</v>
          </cell>
          <cell r="G317">
            <v>2.29</v>
          </cell>
          <cell r="H317">
            <v>0</v>
          </cell>
          <cell r="I317">
            <v>0.61</v>
          </cell>
          <cell r="J317">
            <v>2.9</v>
          </cell>
          <cell r="K317">
            <v>3477.91</v>
          </cell>
        </row>
        <row r="318">
          <cell r="A318" t="str">
            <v>22.2</v>
          </cell>
          <cell r="B318" t="str">
            <v>SINAPI NACIONAL MAI/2020 - COM DESONERAÇÃO - COMPOSIÇÃO DE CUSTO</v>
          </cell>
          <cell r="C318">
            <v>97637</v>
          </cell>
          <cell r="D318" t="str">
            <v>REMOÇÃO DE TAPUME/ CHAPAS METÁLICAS E DE MADEIRA, DE FORMA MANUAL, SEM REAPROVEITAMENTO. AF_12/2017</v>
          </cell>
          <cell r="E318" t="str">
            <v>M2</v>
          </cell>
          <cell r="F318">
            <v>79.06</v>
          </cell>
          <cell r="G318">
            <v>2.14</v>
          </cell>
          <cell r="H318">
            <v>0</v>
          </cell>
          <cell r="I318">
            <v>0.56999999999999995</v>
          </cell>
          <cell r="J318">
            <v>2.71</v>
          </cell>
          <cell r="K318">
            <v>214.25</v>
          </cell>
        </row>
        <row r="319">
          <cell r="A319" t="str">
            <v>22.3</v>
          </cell>
          <cell r="B319" t="str">
            <v>COMPOSIÇÃO</v>
          </cell>
          <cell r="C319" t="str">
            <v>DIV.01</v>
          </cell>
          <cell r="D319" t="str">
            <v>FRETE COMPOSTO PARA AS EMPRESAS COM ENVIO TIPO FOB NA REGIÃO METROPOLITANA DO RECIFE</v>
          </cell>
          <cell r="E319" t="str">
            <v>UND</v>
          </cell>
          <cell r="F319">
            <v>2</v>
          </cell>
          <cell r="G319">
            <v>131.93</v>
          </cell>
          <cell r="H319">
            <v>0</v>
          </cell>
          <cell r="I319">
            <v>35.130000000000003</v>
          </cell>
          <cell r="J319">
            <v>167.06</v>
          </cell>
          <cell r="K319">
            <v>334.12</v>
          </cell>
        </row>
        <row r="320">
          <cell r="A320">
            <v>0</v>
          </cell>
          <cell r="B320">
            <v>0</v>
          </cell>
          <cell r="C320">
            <v>0</v>
          </cell>
          <cell r="D320">
            <v>0</v>
          </cell>
          <cell r="E320">
            <v>0</v>
          </cell>
          <cell r="F320">
            <v>0</v>
          </cell>
          <cell r="G320">
            <v>0</v>
          </cell>
          <cell r="H320">
            <v>0</v>
          </cell>
          <cell r="I320">
            <v>0</v>
          </cell>
          <cell r="J320">
            <v>0</v>
          </cell>
          <cell r="K320">
            <v>0</v>
          </cell>
        </row>
        <row r="321">
          <cell r="A321">
            <v>0</v>
          </cell>
          <cell r="B321">
            <v>0</v>
          </cell>
          <cell r="C321">
            <v>0</v>
          </cell>
          <cell r="D321">
            <v>0</v>
          </cell>
          <cell r="E321">
            <v>0</v>
          </cell>
          <cell r="F321">
            <v>0</v>
          </cell>
          <cell r="G321">
            <v>0</v>
          </cell>
          <cell r="H321">
            <v>0</v>
          </cell>
          <cell r="I321">
            <v>0</v>
          </cell>
          <cell r="J321" t="str">
            <v>TOTAL</v>
          </cell>
          <cell r="K321">
            <v>3731143.4600000018</v>
          </cell>
        </row>
        <row r="322">
          <cell r="A322">
            <v>0</v>
          </cell>
          <cell r="B322">
            <v>0</v>
          </cell>
          <cell r="C322">
            <v>0</v>
          </cell>
          <cell r="D322">
            <v>0</v>
          </cell>
          <cell r="E322">
            <v>0</v>
          </cell>
          <cell r="F322">
            <v>0</v>
          </cell>
          <cell r="G322">
            <v>0</v>
          </cell>
          <cell r="H322">
            <v>0</v>
          </cell>
          <cell r="I322">
            <v>0</v>
          </cell>
          <cell r="J322">
            <v>0</v>
          </cell>
          <cell r="K322">
            <v>0</v>
          </cell>
        </row>
        <row r="323">
          <cell r="A323">
            <v>0</v>
          </cell>
          <cell r="B323">
            <v>0</v>
          </cell>
          <cell r="C323">
            <v>0</v>
          </cell>
          <cell r="D323">
            <v>0</v>
          </cell>
          <cell r="E323">
            <v>0</v>
          </cell>
          <cell r="F323">
            <v>0</v>
          </cell>
          <cell r="G323">
            <v>0</v>
          </cell>
          <cell r="H323">
            <v>0</v>
          </cell>
          <cell r="I323">
            <v>0</v>
          </cell>
          <cell r="J323">
            <v>0</v>
          </cell>
          <cell r="K323">
            <v>0</v>
          </cell>
        </row>
        <row r="324">
          <cell r="A324">
            <v>0</v>
          </cell>
          <cell r="B324">
            <v>0</v>
          </cell>
          <cell r="E324">
            <v>0</v>
          </cell>
          <cell r="F324">
            <v>0</v>
          </cell>
          <cell r="G324">
            <v>0</v>
          </cell>
          <cell r="H324">
            <v>0</v>
          </cell>
          <cell r="I324">
            <v>0</v>
          </cell>
          <cell r="J324">
            <v>0</v>
          </cell>
          <cell r="K324">
            <v>0</v>
          </cell>
        </row>
        <row r="325">
          <cell r="A325" t="str">
            <v>Recife, junho de 2020.</v>
          </cell>
          <cell r="B325">
            <v>0</v>
          </cell>
          <cell r="C325">
            <v>0</v>
          </cell>
          <cell r="D325">
            <v>0</v>
          </cell>
          <cell r="E325">
            <v>0</v>
          </cell>
          <cell r="F325">
            <v>0</v>
          </cell>
          <cell r="G325">
            <v>0</v>
          </cell>
          <cell r="H325">
            <v>0</v>
          </cell>
          <cell r="I325">
            <v>0</v>
          </cell>
          <cell r="J325">
            <v>0</v>
          </cell>
          <cell r="K325">
            <v>0</v>
          </cell>
        </row>
        <row r="326">
          <cell r="A326">
            <v>0</v>
          </cell>
          <cell r="B326">
            <v>0</v>
          </cell>
          <cell r="C326">
            <v>0</v>
          </cell>
          <cell r="D326">
            <v>0</v>
          </cell>
          <cell r="E326">
            <v>0</v>
          </cell>
          <cell r="F326">
            <v>0</v>
          </cell>
          <cell r="G326">
            <v>0</v>
          </cell>
          <cell r="H326">
            <v>0</v>
          </cell>
          <cell r="I326">
            <v>0</v>
          </cell>
          <cell r="J326">
            <v>0</v>
          </cell>
          <cell r="K326">
            <v>0</v>
          </cell>
        </row>
        <row r="327">
          <cell r="A327" t="str">
            <v>Gusmão Planejamento e Obras Ltda</v>
          </cell>
          <cell r="B327">
            <v>0</v>
          </cell>
          <cell r="C327">
            <v>0</v>
          </cell>
          <cell r="D327">
            <v>0</v>
          </cell>
          <cell r="E327">
            <v>0</v>
          </cell>
          <cell r="F327">
            <v>0</v>
          </cell>
          <cell r="G327">
            <v>0</v>
          </cell>
          <cell r="H327">
            <v>0</v>
          </cell>
          <cell r="I327">
            <v>0</v>
          </cell>
          <cell r="J327">
            <v>0</v>
          </cell>
          <cell r="K327">
            <v>0</v>
          </cell>
        </row>
        <row r="328">
          <cell r="A328" t="str">
            <v>Antônio Nunes da Silva Filho</v>
          </cell>
          <cell r="B328">
            <v>0</v>
          </cell>
          <cell r="C328">
            <v>0</v>
          </cell>
          <cell r="D328">
            <v>0</v>
          </cell>
          <cell r="E328">
            <v>0</v>
          </cell>
          <cell r="F328">
            <v>0</v>
          </cell>
          <cell r="G328">
            <v>0</v>
          </cell>
          <cell r="H328">
            <v>0</v>
          </cell>
          <cell r="I328">
            <v>0</v>
          </cell>
          <cell r="J328">
            <v>0</v>
          </cell>
          <cell r="K328">
            <v>0</v>
          </cell>
        </row>
        <row r="329">
          <cell r="A329" t="str">
            <v>Eng. Civil - CREA 16.122 - D/PE</v>
          </cell>
          <cell r="B329">
            <v>0</v>
          </cell>
          <cell r="C329">
            <v>0</v>
          </cell>
          <cell r="D329">
            <v>0</v>
          </cell>
          <cell r="E329">
            <v>0</v>
          </cell>
          <cell r="F329">
            <v>0</v>
          </cell>
          <cell r="G329">
            <v>0</v>
          </cell>
          <cell r="H329">
            <v>0</v>
          </cell>
          <cell r="I329">
            <v>0</v>
          </cell>
          <cell r="J329">
            <v>0</v>
          </cell>
          <cell r="K329">
            <v>0</v>
          </cell>
        </row>
      </sheetData>
      <sheetData sheetId="9" refreshError="1">
        <row r="3">
          <cell r="A3" t="str">
            <v>PLANILHA ORÇAMENTÁRIA SEM BDI-COM DESONERAÇÃO</v>
          </cell>
          <cell r="B3">
            <v>0</v>
          </cell>
          <cell r="C3">
            <v>0</v>
          </cell>
          <cell r="D3">
            <v>0</v>
          </cell>
          <cell r="E3">
            <v>0</v>
          </cell>
          <cell r="F3">
            <v>0</v>
          </cell>
          <cell r="G3">
            <v>0</v>
          </cell>
          <cell r="H3">
            <v>0</v>
          </cell>
        </row>
        <row r="4">
          <cell r="A4">
            <v>0</v>
          </cell>
          <cell r="B4">
            <v>0</v>
          </cell>
          <cell r="C4">
            <v>0</v>
          </cell>
          <cell r="D4">
            <v>0</v>
          </cell>
          <cell r="E4">
            <v>0</v>
          </cell>
          <cell r="F4">
            <v>0</v>
          </cell>
          <cell r="G4">
            <v>0</v>
          </cell>
          <cell r="H4">
            <v>0</v>
          </cell>
        </row>
        <row r="5">
          <cell r="A5" t="str">
            <v>UNIDADE:</v>
          </cell>
          <cell r="B5" t="str">
            <v>ESCOLA MUNICIPAL ABÍLIO GOMES</v>
          </cell>
          <cell r="D5">
            <v>0</v>
          </cell>
          <cell r="F5" t="str">
            <v>RPA:</v>
          </cell>
          <cell r="G5">
            <v>6</v>
          </cell>
          <cell r="H5">
            <v>0</v>
          </cell>
        </row>
        <row r="6">
          <cell r="A6" t="str">
            <v>LOCAL:</v>
          </cell>
          <cell r="B6" t="str">
            <v>RUA JORGE COUCEIRO DA COSTA EIRAS, S/N -BOA VIAGEM CEP: 51021-300</v>
          </cell>
          <cell r="D6">
            <v>0</v>
          </cell>
          <cell r="F6" t="str">
            <v>Município:</v>
          </cell>
          <cell r="G6" t="str">
            <v>RECIFE</v>
          </cell>
          <cell r="H6">
            <v>0</v>
          </cell>
        </row>
        <row r="7">
          <cell r="A7" t="str">
            <v>SERVIÇO:</v>
          </cell>
          <cell r="B7" t="str">
            <v>CONSTRUÇÃO DA NOVA UNIDADE DE ENSINO</v>
          </cell>
          <cell r="D7">
            <v>0</v>
          </cell>
          <cell r="E7">
            <v>0</v>
          </cell>
          <cell r="F7" t="str">
            <v>Data Base:</v>
          </cell>
          <cell r="G7">
            <v>43983</v>
          </cell>
          <cell r="H7">
            <v>0</v>
          </cell>
        </row>
        <row r="8">
          <cell r="B8">
            <v>0</v>
          </cell>
          <cell r="C8">
            <v>0</v>
          </cell>
          <cell r="D8">
            <v>0</v>
          </cell>
          <cell r="E8">
            <v>0</v>
          </cell>
          <cell r="F8">
            <v>0</v>
          </cell>
          <cell r="G8">
            <v>0</v>
          </cell>
          <cell r="H8">
            <v>0</v>
          </cell>
        </row>
        <row r="9">
          <cell r="A9" t="str">
            <v>Item</v>
          </cell>
          <cell r="B9" t="str">
            <v>Referência</v>
          </cell>
          <cell r="C9" t="str">
            <v>Código</v>
          </cell>
          <cell r="D9" t="str">
            <v>Discriminação dos Serviços</v>
          </cell>
          <cell r="E9" t="str">
            <v>unid.</v>
          </cell>
          <cell r="F9" t="str">
            <v>Quant.</v>
          </cell>
          <cell r="G9" t="str">
            <v>Custo Unitário (R$)</v>
          </cell>
          <cell r="H9" t="str">
            <v>Total</v>
          </cell>
        </row>
        <row r="10">
          <cell r="A10" t="str">
            <v>1.1</v>
          </cell>
          <cell r="B10">
            <v>0</v>
          </cell>
          <cell r="C10">
            <v>0</v>
          </cell>
          <cell r="D10" t="str">
            <v>ADMINISTRAÇÃO DA OBRA</v>
          </cell>
          <cell r="E10">
            <v>0</v>
          </cell>
          <cell r="F10">
            <v>0</v>
          </cell>
          <cell r="G10">
            <v>0</v>
          </cell>
          <cell r="H10">
            <v>297262.92</v>
          </cell>
        </row>
        <row r="11">
          <cell r="A11" t="str">
            <v>1.1.1</v>
          </cell>
          <cell r="B11" t="str">
            <v>COMPOSIÇÃO</v>
          </cell>
          <cell r="C11" t="str">
            <v>ADM.01</v>
          </cell>
          <cell r="D11" t="str">
            <v>ADMINISTRAÇÃO DA OBRA</v>
          </cell>
          <cell r="E11" t="str">
            <v>MÊS</v>
          </cell>
          <cell r="F11">
            <v>12</v>
          </cell>
          <cell r="G11">
            <v>24771.909999999996</v>
          </cell>
          <cell r="H11">
            <v>297262.92</v>
          </cell>
        </row>
        <row r="12">
          <cell r="A12">
            <v>0</v>
          </cell>
          <cell r="B12">
            <v>0</v>
          </cell>
          <cell r="C12">
            <v>0</v>
          </cell>
          <cell r="D12">
            <v>0</v>
          </cell>
          <cell r="E12">
            <v>0</v>
          </cell>
          <cell r="F12">
            <v>0</v>
          </cell>
          <cell r="G12">
            <v>0</v>
          </cell>
          <cell r="H12">
            <v>0</v>
          </cell>
        </row>
        <row r="13">
          <cell r="A13" t="str">
            <v>1.2</v>
          </cell>
          <cell r="B13">
            <v>0</v>
          </cell>
          <cell r="C13">
            <v>0</v>
          </cell>
          <cell r="D13" t="str">
            <v>MOBILIZAÇÃO E DESMOBILIZAÇÃO DE OBRA</v>
          </cell>
          <cell r="E13">
            <v>0</v>
          </cell>
          <cell r="F13">
            <v>0</v>
          </cell>
          <cell r="G13">
            <v>0</v>
          </cell>
          <cell r="H13">
            <v>11761.42</v>
          </cell>
        </row>
        <row r="14">
          <cell r="A14" t="str">
            <v>1.2.1</v>
          </cell>
          <cell r="B14" t="str">
            <v>COMPOSIÇÃO</v>
          </cell>
          <cell r="C14" t="str">
            <v>MOB.01</v>
          </cell>
          <cell r="D14" t="str">
            <v>MOBILIZAÇÃO DE OBRA</v>
          </cell>
          <cell r="E14" t="str">
            <v>UN</v>
          </cell>
          <cell r="F14">
            <v>1</v>
          </cell>
          <cell r="G14">
            <v>5880.71</v>
          </cell>
          <cell r="H14">
            <v>5880.71</v>
          </cell>
        </row>
        <row r="15">
          <cell r="A15" t="str">
            <v>1.2.2</v>
          </cell>
          <cell r="B15" t="str">
            <v>COMPOSIÇÃO</v>
          </cell>
          <cell r="C15" t="str">
            <v>MOB.02</v>
          </cell>
          <cell r="D15" t="str">
            <v>DESMOBILIZAÇÃO DE OBRA</v>
          </cell>
          <cell r="E15" t="str">
            <v>UN</v>
          </cell>
          <cell r="F15">
            <v>1</v>
          </cell>
          <cell r="G15">
            <v>5880.71</v>
          </cell>
          <cell r="H15">
            <v>5880.71</v>
          </cell>
        </row>
        <row r="16">
          <cell r="A16">
            <v>0</v>
          </cell>
          <cell r="B16">
            <v>0</v>
          </cell>
          <cell r="C16">
            <v>0</v>
          </cell>
          <cell r="D16">
            <v>0</v>
          </cell>
          <cell r="E16">
            <v>0</v>
          </cell>
          <cell r="F16">
            <v>0</v>
          </cell>
          <cell r="G16">
            <v>0</v>
          </cell>
          <cell r="H16">
            <v>0</v>
          </cell>
        </row>
        <row r="17">
          <cell r="A17" t="str">
            <v>2.0</v>
          </cell>
          <cell r="B17">
            <v>0</v>
          </cell>
          <cell r="C17">
            <v>0</v>
          </cell>
          <cell r="D17" t="str">
            <v>SERVIÇOS PRELIMINARES</v>
          </cell>
          <cell r="E17">
            <v>0</v>
          </cell>
          <cell r="F17">
            <v>0</v>
          </cell>
          <cell r="G17">
            <v>0</v>
          </cell>
          <cell r="H17">
            <v>63077.57</v>
          </cell>
        </row>
        <row r="18">
          <cell r="A18" t="str">
            <v>2.1</v>
          </cell>
          <cell r="B18" t="str">
            <v xml:space="preserve">EMLURB /JULHO 18 - COM DESONERAÇÃO - COMPOSIÇÃO DE CUSTO </v>
          </cell>
          <cell r="C18" t="str">
            <v>03.03.090</v>
          </cell>
          <cell r="D18" t="str">
            <v>FORNECIMENTO TRANSPORTE E ASSENTAMENTO DE PLACA DA OBRA PARA CONSTRUCAO CIVIL EM CHAPA GALVANIZADA N.22.</v>
          </cell>
          <cell r="E18" t="str">
            <v>M2</v>
          </cell>
          <cell r="F18">
            <v>6</v>
          </cell>
          <cell r="G18">
            <v>390.87</v>
          </cell>
          <cell r="H18">
            <v>2345.2199999999998</v>
          </cell>
        </row>
        <row r="19">
          <cell r="A19" t="str">
            <v>2.2</v>
          </cell>
          <cell r="B19" t="str">
            <v xml:space="preserve">EMLURB /JULHO 18 - COM DESONERAÇÃO - COMPOSIÇÃO DE CUSTO </v>
          </cell>
          <cell r="C19" t="str">
            <v>03.04.010</v>
          </cell>
          <cell r="D19" t="str">
            <v>LOCACAO DE OBRAS E DEMARCACAO PARA ABERTURA DE VALAS PARA FUNDACOES.</v>
          </cell>
          <cell r="E19" t="str">
            <v>M2</v>
          </cell>
          <cell r="F19">
            <v>427.15000000000003</v>
          </cell>
          <cell r="G19">
            <v>6.44</v>
          </cell>
          <cell r="H19">
            <v>2750.84</v>
          </cell>
        </row>
        <row r="20">
          <cell r="A20" t="str">
            <v>2.3</v>
          </cell>
          <cell r="B20" t="str">
            <v>SINAPI NACIONAL MAI/2020 - COM DESONERAÇÃO - COMPOSIÇÃO DE CUSTO</v>
          </cell>
          <cell r="C20">
            <v>97063</v>
          </cell>
          <cell r="D20" t="str">
            <v>MONTAGEM E DESMONTAGEM DE ANDAIME MODULAR FACHADEIRO, COM PISO METÁLICO, PARA EDIFICAÇÕES COM MÚLTIPLOS PAVIMENTOS (EXCLUSIVE ANDAIME E LIMPEZA). AF_11/2017</v>
          </cell>
          <cell r="E20" t="str">
            <v>M2</v>
          </cell>
          <cell r="F20">
            <v>944.58999999999992</v>
          </cell>
          <cell r="G20">
            <v>9.59</v>
          </cell>
          <cell r="H20">
            <v>9058.61</v>
          </cell>
        </row>
        <row r="21">
          <cell r="A21" t="str">
            <v>2.4</v>
          </cell>
          <cell r="B21" t="str">
            <v>SINAPI NACIONAL MAI/2020 - COM DESONERAÇÃO - COMPOSIÇÃO DE CUSTO</v>
          </cell>
          <cell r="C21">
            <v>20193</v>
          </cell>
          <cell r="D21" t="str">
            <v>LOCACAO DE ANDAIME METALICO TIPO FACHADEIRO, LARGURA DE 1,20 M, ALTURA POR PECA DE 2,0 M, INCLUINDO SAPATAS E ITENS NECESSARIOS A INSTALACAO</v>
          </cell>
          <cell r="E21" t="str">
            <v>M2XMES</v>
          </cell>
          <cell r="F21">
            <v>3778.36</v>
          </cell>
          <cell r="G21">
            <v>2.4900000000000002</v>
          </cell>
          <cell r="H21">
            <v>9408.11</v>
          </cell>
        </row>
        <row r="22">
          <cell r="A22" t="str">
            <v>2.5</v>
          </cell>
          <cell r="B22" t="str">
            <v xml:space="preserve">EMLURB /JULHO 18 - COM DESONERAÇÃO - COMPOSIÇÃO DE CUSTO </v>
          </cell>
          <cell r="C22" t="str">
            <v>03.03.040</v>
          </cell>
          <cell r="D22" t="str">
            <v>FORNECIMENTO E ASSENTAMENTO DE TAPUME EM CHAPAS DE MADEIRA COMPENSADA DE 6 MM.</v>
          </cell>
          <cell r="E22" t="str">
            <v>M2</v>
          </cell>
          <cell r="F22">
            <v>79.06</v>
          </cell>
          <cell r="G22">
            <v>50.42</v>
          </cell>
          <cell r="H22">
            <v>3986.2</v>
          </cell>
        </row>
        <row r="23">
          <cell r="A23" t="str">
            <v>2.6</v>
          </cell>
          <cell r="B23" t="str">
            <v xml:space="preserve">EMLURB /JULHO 18 - COM DESONERAÇÃO - COMPOSIÇÃO DE CUSTO </v>
          </cell>
          <cell r="C23" t="str">
            <v>03.03.010</v>
          </cell>
          <cell r="D23" t="str">
            <v>BARRACAO PARA DEPOSITO EM TABUAS, COM PISO   EM ARGAMASSA DE CIMENTO E AREIA, TRACO 1 6.</v>
          </cell>
          <cell r="E23" t="str">
            <v>M2</v>
          </cell>
          <cell r="F23">
            <v>20</v>
          </cell>
          <cell r="G23">
            <v>458.39</v>
          </cell>
          <cell r="H23">
            <v>9167.7999999999993</v>
          </cell>
        </row>
        <row r="24">
          <cell r="A24" t="str">
            <v>2.7</v>
          </cell>
          <cell r="B24" t="str">
            <v>SINAPI NACIONAL MAI/2020 - COM DESONERAÇÃO - COMPOSIÇÃO DE CUSTO</v>
          </cell>
          <cell r="C24">
            <v>10776</v>
          </cell>
          <cell r="D24" t="str">
            <v>LOCACAO DE CONTAINER 2,30  X  6,00 M, ALT. 2,50 M, PARA ESCRITORIO, SEM DIVISORIAS INTERNAS E SEM SANITARIO</v>
          </cell>
          <cell r="E24" t="str">
            <v xml:space="preserve">MES   </v>
          </cell>
          <cell r="F24">
            <v>12</v>
          </cell>
          <cell r="G24">
            <v>407.81</v>
          </cell>
          <cell r="H24">
            <v>4893.72</v>
          </cell>
        </row>
        <row r="25">
          <cell r="A25" t="str">
            <v>2.8</v>
          </cell>
          <cell r="B25" t="str">
            <v>SINAPI NACIONAL MAI/2020 - COM DESONERAÇÃO - COMPOSIÇÃO DE CUSTO</v>
          </cell>
          <cell r="C25">
            <v>10778</v>
          </cell>
          <cell r="D25" t="str">
            <v>LOCACAO DE CONTAINER 2,30 X 6,00 M, ALT. 2,50 M,  PARA SANITARIO,  COM 4 BACIAS, 8 CHUVEIROS,1 LAVATORIO E 1 MICTORIO</v>
          </cell>
          <cell r="E25" t="str">
            <v xml:space="preserve">MES   </v>
          </cell>
          <cell r="F25">
            <v>12</v>
          </cell>
          <cell r="G25">
            <v>652.5</v>
          </cell>
          <cell r="H25">
            <v>7830</v>
          </cell>
        </row>
        <row r="26">
          <cell r="A26" t="str">
            <v>2.9</v>
          </cell>
          <cell r="B26" t="str">
            <v>SINAPI NACIONAL MAI/2020 - COM DESONERAÇÃO - COMPOSIÇÃO DE CUSTO</v>
          </cell>
          <cell r="C26">
            <v>93208</v>
          </cell>
          <cell r="D26" t="str">
            <v>EXECUÇÃO DE ALMOXARIFADO EM CANTEIRO DE OBRA EM CHAPA DE MADEIRA COMPENSADA, INCLUSO PRATELEIRAS. AF_02/2016</v>
          </cell>
          <cell r="E26" t="str">
            <v>M2</v>
          </cell>
          <cell r="F26">
            <v>22</v>
          </cell>
          <cell r="G26">
            <v>528.67999999999995</v>
          </cell>
          <cell r="H26">
            <v>11630.96</v>
          </cell>
        </row>
        <row r="27">
          <cell r="A27" t="str">
            <v>2.10</v>
          </cell>
          <cell r="B27" t="str">
            <v>COMPOSIÇÃO</v>
          </cell>
          <cell r="C27" t="str">
            <v>SVI.01</v>
          </cell>
          <cell r="D27" t="str">
            <v>ENTRADA PROVISORIA DE ENERGIA ELETRICA AEREA TRIFASICA 40A EM POSTE MADEIRA</v>
          </cell>
          <cell r="E27" t="str">
            <v>UM</v>
          </cell>
          <cell r="F27">
            <v>1</v>
          </cell>
          <cell r="G27">
            <v>1494.86</v>
          </cell>
          <cell r="H27">
            <v>1494.86</v>
          </cell>
        </row>
        <row r="28">
          <cell r="A28" t="str">
            <v>2.11</v>
          </cell>
          <cell r="B28" t="str">
            <v>COMPOSIÇÃO</v>
          </cell>
          <cell r="C28" t="str">
            <v>SVI.02</v>
          </cell>
          <cell r="D28" t="str">
            <v>LIGACAO DA REDE 75MM AO RAMAL PREDIAL 1/2"</v>
          </cell>
          <cell r="E28" t="str">
            <v>UM</v>
          </cell>
          <cell r="F28">
            <v>1</v>
          </cell>
          <cell r="G28">
            <v>44.239999999999995</v>
          </cell>
          <cell r="H28">
            <v>44.24</v>
          </cell>
        </row>
        <row r="29">
          <cell r="A29" t="str">
            <v>2.12</v>
          </cell>
          <cell r="B29" t="str">
            <v>COMPOSIÇÃO</v>
          </cell>
          <cell r="C29" t="str">
            <v>SVI.03</v>
          </cell>
          <cell r="D29" t="str">
            <v>LIGAÇÃO DOMICILIAR DE ESGOTO DN 100MM, DA CASA ATÉ A CAIXA, COMPOSTO POR 10,0M TUBO DE PVC ESGOTO PREDIAL DN 100MM E CAIXA DE ALVENARIA COM TAMPA DE CONCRETO - FORNECIMENTO E INSTALAÇÃO</v>
          </cell>
          <cell r="E29" t="str">
            <v>UM</v>
          </cell>
          <cell r="F29">
            <v>1</v>
          </cell>
          <cell r="G29">
            <v>467.00999999999993</v>
          </cell>
          <cell r="H29">
            <v>467.01</v>
          </cell>
        </row>
        <row r="30">
          <cell r="A30">
            <v>0</v>
          </cell>
          <cell r="B30">
            <v>0</v>
          </cell>
          <cell r="C30">
            <v>0</v>
          </cell>
          <cell r="D30">
            <v>0</v>
          </cell>
          <cell r="E30">
            <v>0</v>
          </cell>
          <cell r="F30">
            <v>0</v>
          </cell>
          <cell r="G30">
            <v>0</v>
          </cell>
          <cell r="H30">
            <v>0</v>
          </cell>
        </row>
        <row r="31">
          <cell r="A31" t="str">
            <v>3.0</v>
          </cell>
          <cell r="B31">
            <v>0</v>
          </cell>
          <cell r="C31">
            <v>0</v>
          </cell>
          <cell r="D31" t="str">
            <v>DEMOLIÇÕES E RETIRADAS</v>
          </cell>
          <cell r="E31">
            <v>0</v>
          </cell>
          <cell r="F31">
            <v>0</v>
          </cell>
          <cell r="G31">
            <v>0</v>
          </cell>
          <cell r="H31">
            <v>20271.690000000002</v>
          </cell>
        </row>
        <row r="32">
          <cell r="A32" t="str">
            <v>3.1</v>
          </cell>
          <cell r="B32" t="str">
            <v xml:space="preserve">EMLURB /JULHO 18 - COM DESONERAÇÃO - COMPOSIÇÃO DE CUSTO </v>
          </cell>
          <cell r="C32" t="str">
            <v>03.02.030</v>
          </cell>
          <cell r="D32" t="str">
            <v>RASPAGEM E LIMPEZA DO TERRENO.</v>
          </cell>
          <cell r="E32" t="str">
            <v>M2</v>
          </cell>
          <cell r="F32">
            <v>666.41</v>
          </cell>
          <cell r="G32">
            <v>5.65</v>
          </cell>
          <cell r="H32">
            <v>3765.21</v>
          </cell>
        </row>
        <row r="33">
          <cell r="A33" t="str">
            <v>3.2</v>
          </cell>
          <cell r="B33" t="str">
            <v xml:space="preserve">EMLURB /JULHO 18 - COM DESONERAÇÃO - COMPOSIÇÃO DE CUSTO </v>
          </cell>
          <cell r="C33" t="str">
            <v>03.01.020</v>
          </cell>
          <cell r="D33" t="str">
            <v>DEMOLICAO DE COBERTURA COM TELHA ONDULADA   DE FIBRO-CIMENTO.</v>
          </cell>
          <cell r="E33" t="str">
            <v>M2</v>
          </cell>
          <cell r="F33">
            <v>88.83</v>
          </cell>
          <cell r="G33">
            <v>4.2300000000000004</v>
          </cell>
          <cell r="H33">
            <v>375.75</v>
          </cell>
        </row>
        <row r="34">
          <cell r="A34" t="str">
            <v>3.3</v>
          </cell>
          <cell r="B34" t="str">
            <v xml:space="preserve">EMLURB /JULHO 18 - COM DESONERAÇÃO - COMPOSIÇÃO DE CUSTO </v>
          </cell>
          <cell r="C34" t="str">
            <v>03.01.150</v>
          </cell>
          <cell r="D34" t="str">
            <v>DEMOLICAO DE ALVENARIA DE 1/2 VEZ COM PREPARO PARA REMOCAO.</v>
          </cell>
          <cell r="E34" t="str">
            <v>M2</v>
          </cell>
          <cell r="F34">
            <v>16.98</v>
          </cell>
          <cell r="G34">
            <v>16.55</v>
          </cell>
          <cell r="H34">
            <v>281.01</v>
          </cell>
        </row>
        <row r="35">
          <cell r="A35" t="str">
            <v>3.4</v>
          </cell>
          <cell r="B35" t="str">
            <v xml:space="preserve">EMLURB /JULHO 18 - COM DESONERAÇÃO - COMPOSIÇÃO DE CUSTO </v>
          </cell>
          <cell r="C35" t="str">
            <v>03.01.210</v>
          </cell>
          <cell r="D35" t="str">
            <v>DEMOLICAO MANUAL DE CONCRETO ARMADO.</v>
          </cell>
          <cell r="E35" t="str">
            <v>M3</v>
          </cell>
          <cell r="F35">
            <v>53.81</v>
          </cell>
          <cell r="G35">
            <v>285.66000000000003</v>
          </cell>
          <cell r="H35">
            <v>15371.36</v>
          </cell>
        </row>
        <row r="36">
          <cell r="A36" t="str">
            <v>3.5</v>
          </cell>
          <cell r="B36" t="str">
            <v xml:space="preserve">EMLURB /JULHO 18 - COM DESONERAÇÃO - COMPOSIÇÃO DE CUSTO </v>
          </cell>
          <cell r="C36" t="str">
            <v>03.02.060</v>
          </cell>
          <cell r="D36" t="str">
            <v>TOMBAMENTO MECANICO DE ARVORES COM  DIAMETRO DE 0,15 A 0,30 M, INCLUSIVE O DESTOCAMENTO E LIMPEZA DO LOCAL.</v>
          </cell>
          <cell r="E36" t="str">
            <v>UN</v>
          </cell>
          <cell r="F36">
            <v>2</v>
          </cell>
          <cell r="G36">
            <v>103.11</v>
          </cell>
          <cell r="H36">
            <v>206.22</v>
          </cell>
        </row>
        <row r="37">
          <cell r="A37" t="str">
            <v>3.6</v>
          </cell>
          <cell r="B37" t="str">
            <v xml:space="preserve">EMLURB /JULHO 18 - COM DESONERAÇÃO - COMPOSIÇÃO DE CUSTO </v>
          </cell>
          <cell r="C37" t="str">
            <v>03.01.050</v>
          </cell>
          <cell r="D37" t="str">
            <v>RETIRADA DE ESQUADRIAS DE MADEIRA OU METALICAS.</v>
          </cell>
          <cell r="E37" t="str">
            <v>M2</v>
          </cell>
          <cell r="F37">
            <v>8.51</v>
          </cell>
          <cell r="G37">
            <v>11.97</v>
          </cell>
          <cell r="H37">
            <v>101.86</v>
          </cell>
        </row>
        <row r="38">
          <cell r="A38" t="str">
            <v>3.7</v>
          </cell>
          <cell r="B38" t="str">
            <v xml:space="preserve">EMLURB /JULHO 18 - COM DESONERAÇÃO - COMPOSIÇÃO DE CUSTO </v>
          </cell>
          <cell r="C38" t="str">
            <v>03.01.070</v>
          </cell>
          <cell r="D38" t="str">
            <v>DEMOLICAO DE REVESTIMENTO DE PISO EM CIMENTADO INCLUSIVE LASTRO DE CONCRETO.</v>
          </cell>
          <cell r="E38" t="str">
            <v>M2</v>
          </cell>
          <cell r="F38">
            <v>8.25</v>
          </cell>
          <cell r="G38">
            <v>20.64</v>
          </cell>
          <cell r="H38">
            <v>170.28</v>
          </cell>
        </row>
        <row r="39">
          <cell r="A39">
            <v>0</v>
          </cell>
          <cell r="B39">
            <v>0</v>
          </cell>
          <cell r="C39">
            <v>0</v>
          </cell>
          <cell r="D39">
            <v>0</v>
          </cell>
          <cell r="E39">
            <v>0</v>
          </cell>
          <cell r="F39">
            <v>0</v>
          </cell>
          <cell r="G39">
            <v>0</v>
          </cell>
          <cell r="H39">
            <v>0</v>
          </cell>
        </row>
        <row r="40">
          <cell r="A40" t="str">
            <v>4.0</v>
          </cell>
          <cell r="B40">
            <v>0</v>
          </cell>
          <cell r="C40">
            <v>0</v>
          </cell>
          <cell r="D40" t="str">
            <v>CARGA E TRANSPORTE DE MATERIAL</v>
          </cell>
          <cell r="E40">
            <v>0</v>
          </cell>
          <cell r="F40">
            <v>0</v>
          </cell>
          <cell r="G40">
            <v>0</v>
          </cell>
          <cell r="H40">
            <v>31148.239999999998</v>
          </cell>
        </row>
        <row r="41">
          <cell r="A41" t="str">
            <v>4.1</v>
          </cell>
          <cell r="B41" t="str">
            <v xml:space="preserve">EMLURB /JULHO 18 - COM DESONERAÇÃO - COMPOSIÇÃO DE CUSTO </v>
          </cell>
          <cell r="C41" t="str">
            <v>04.02.120</v>
          </cell>
          <cell r="D41" t="str">
            <v>TRANSPORTE COM CARRO DE MAO DE AREIA, ENTULHO OU TERRA ATE 30M.</v>
          </cell>
          <cell r="E41" t="str">
            <v>M3</v>
          </cell>
          <cell r="F41">
            <v>207.94000000000003</v>
          </cell>
          <cell r="G41">
            <v>31.06</v>
          </cell>
          <cell r="H41">
            <v>6458.61</v>
          </cell>
        </row>
        <row r="42">
          <cell r="A42" t="str">
            <v>4.2</v>
          </cell>
          <cell r="B42" t="str">
            <v xml:space="preserve">EMLURB /JULHO 18 - COM DESONERAÇÃO - COMPOSIÇÃO DE CUSTO </v>
          </cell>
          <cell r="C42" t="str">
            <v>04.03.205</v>
          </cell>
          <cell r="D42" t="str">
            <v>REMOCAO DE MATERIAL EM CACAMBAS ESTACIONARIAS COM  CAPACIDADE DE 5 M3 E/OU TEMPO DE  PERMANENCIA DE ATE 07 DIAS, COM DESTINO FINAL PARA ATERRO SANITARIO LICENCIADO, NAO INCLUSO TAXA DE DESCARREGO, INCLUSIVE MATERIAL PROVENIENTE DE LIMPEZA DE CANAIS E DE GALERIAS.</v>
          </cell>
          <cell r="E42" t="str">
            <v>UN</v>
          </cell>
          <cell r="F42">
            <v>42</v>
          </cell>
          <cell r="G42">
            <v>300</v>
          </cell>
          <cell r="H42">
            <v>12600</v>
          </cell>
        </row>
        <row r="43">
          <cell r="A43" t="str">
            <v>4.3</v>
          </cell>
          <cell r="B43" t="str">
            <v>ATA 001/2020 PROCESSO LICITATORIO 021/2019 - PREGAO ELETRONICO 012/2019 SECRETARIA DE INFRAESTRUTURA</v>
          </cell>
          <cell r="C43" t="str">
            <v>ATA 001/2020 PROCESSO LICITATORIO 021/2019</v>
          </cell>
          <cell r="D43" t="str">
            <v>DESCARREGO DE METRALHA (RESIDUO DE CONSTRUÇÃO ) EM ATERRO SANITÁRIO LICENCIADO</v>
          </cell>
          <cell r="E43" t="str">
            <v>TON</v>
          </cell>
          <cell r="F43">
            <v>311.91000000000003</v>
          </cell>
          <cell r="G43">
            <v>38.76</v>
          </cell>
          <cell r="H43">
            <v>12089.63</v>
          </cell>
        </row>
        <row r="44">
          <cell r="A44">
            <v>0</v>
          </cell>
          <cell r="B44">
            <v>0</v>
          </cell>
          <cell r="C44">
            <v>0</v>
          </cell>
          <cell r="D44">
            <v>0</v>
          </cell>
          <cell r="E44">
            <v>0</v>
          </cell>
          <cell r="F44">
            <v>0</v>
          </cell>
          <cell r="G44">
            <v>0</v>
          </cell>
          <cell r="H44">
            <v>0</v>
          </cell>
        </row>
        <row r="45">
          <cell r="A45" t="str">
            <v>5.0</v>
          </cell>
          <cell r="B45">
            <v>0</v>
          </cell>
          <cell r="C45">
            <v>0</v>
          </cell>
          <cell r="D45" t="str">
            <v>TRABALHOS EM TERRA</v>
          </cell>
          <cell r="E45">
            <v>0</v>
          </cell>
          <cell r="F45">
            <v>0</v>
          </cell>
          <cell r="G45">
            <v>0</v>
          </cell>
          <cell r="H45">
            <v>24026.530000000002</v>
          </cell>
        </row>
        <row r="46">
          <cell r="A46" t="str">
            <v>5.1</v>
          </cell>
          <cell r="B46" t="str">
            <v xml:space="preserve">EMLURB /JULHO 18 - COM DESONERAÇÃO - COMPOSIÇÃO DE CUSTO </v>
          </cell>
          <cell r="C46" t="str">
            <v>05.01.010</v>
          </cell>
          <cell r="D46" t="str">
            <v>ESCAVACAO MANUAL EM TERRA ATE 1,50 M DE PROFUNDIDADE, SEM ESCORAMENTO.</v>
          </cell>
          <cell r="E46" t="str">
            <v>M3</v>
          </cell>
          <cell r="F46">
            <v>356.16934999999984</v>
          </cell>
          <cell r="G46">
            <v>31.06</v>
          </cell>
          <cell r="H46">
            <v>11062.62</v>
          </cell>
        </row>
        <row r="47">
          <cell r="A47" t="str">
            <v>5.2</v>
          </cell>
          <cell r="B47" t="str">
            <v xml:space="preserve">EMLURB /JULHO 18 - COM DESONERAÇÃO - COMPOSIÇÃO DE CUSTO </v>
          </cell>
          <cell r="C47" t="str">
            <v>05.02.020</v>
          </cell>
          <cell r="D47" t="str">
            <v>REATERRO APILOADO DE VALAS EM CAMADAS DE 20CM DE ESPESSURA , COM APROVEITAMENTO DO MATERIAL ESCAVADO.</v>
          </cell>
          <cell r="E47" t="str">
            <v>M3</v>
          </cell>
          <cell r="F47">
            <v>293.15000000000003</v>
          </cell>
          <cell r="G47">
            <v>42.36</v>
          </cell>
          <cell r="H47">
            <v>12417.83</v>
          </cell>
        </row>
        <row r="48">
          <cell r="A48" t="str">
            <v>5.3</v>
          </cell>
          <cell r="B48" t="str">
            <v xml:space="preserve">EMLURB /JULHO 18 - COM DESONERAÇÃO - COMPOSIÇÃO DE CUSTO </v>
          </cell>
          <cell r="C48" t="str">
            <v>05.02.080</v>
          </cell>
          <cell r="D48" t="str">
            <v>ATERRO COM AREIA EM CAMADAS DE ATE 40 CM DE ALTURA , UTILIZANDO-SE O PROCESSO  MECANICO LEVE PARA A COMPACTACAO,INCLUSIVE CARGA, DESCARGA E TRANSPORTE (POSTO OBRA)</v>
          </cell>
          <cell r="E48" t="str">
            <v>M3</v>
          </cell>
          <cell r="F48">
            <v>8.75</v>
          </cell>
          <cell r="G48">
            <v>62.41</v>
          </cell>
          <cell r="H48">
            <v>546.08000000000004</v>
          </cell>
        </row>
        <row r="49">
          <cell r="A49">
            <v>0</v>
          </cell>
          <cell r="B49">
            <v>0</v>
          </cell>
          <cell r="C49">
            <v>0</v>
          </cell>
          <cell r="D49">
            <v>0</v>
          </cell>
          <cell r="E49">
            <v>0</v>
          </cell>
          <cell r="F49">
            <v>0</v>
          </cell>
          <cell r="G49">
            <v>0</v>
          </cell>
          <cell r="H49">
            <v>0</v>
          </cell>
        </row>
        <row r="50">
          <cell r="A50" t="str">
            <v>6.0</v>
          </cell>
          <cell r="B50">
            <v>0</v>
          </cell>
          <cell r="C50">
            <v>0</v>
          </cell>
          <cell r="D50" t="str">
            <v>ESTRUTURAS DE CONCRETO/METÁLICAS</v>
          </cell>
          <cell r="E50">
            <v>0</v>
          </cell>
          <cell r="F50">
            <v>0</v>
          </cell>
          <cell r="G50">
            <v>0</v>
          </cell>
          <cell r="H50">
            <v>1344544.75</v>
          </cell>
        </row>
        <row r="51">
          <cell r="A51" t="str">
            <v>6.1</v>
          </cell>
          <cell r="B51" t="str">
            <v xml:space="preserve">EMLURB /JULHO 18 - COM DESONERAÇÃO - COMPOSIÇÃO DE CUSTO </v>
          </cell>
          <cell r="C51" t="str">
            <v>06.03.010</v>
          </cell>
          <cell r="D51" t="str">
            <v>CONCRETO NAO ESTRUTURAL (1 4 8) PARA  LASTROS DE PISOS E FUNDACOES, LANCADO E ADENSADO.</v>
          </cell>
          <cell r="E51" t="str">
            <v>M3</v>
          </cell>
          <cell r="F51">
            <v>3.69645</v>
          </cell>
          <cell r="G51">
            <v>417.36</v>
          </cell>
          <cell r="H51">
            <v>1542.75</v>
          </cell>
        </row>
        <row r="52">
          <cell r="A52" t="str">
            <v>6.2</v>
          </cell>
          <cell r="B52" t="str">
            <v xml:space="preserve">EMLURB /JULHO 18 - COM DESONERAÇÃO - COMPOSIÇÃO DE CUSTO </v>
          </cell>
          <cell r="C52" t="str">
            <v>06.01.015</v>
          </cell>
          <cell r="D52" t="str">
            <v>FORMAS PARA CONCRETO ARMADO EM FUNDACOES, COM CHAPAS DE MADEIRA COMPENSADA TIPO RESINADA DE 12MM, INCLUSIVE ESCORAMENTO.</v>
          </cell>
          <cell r="E52" t="str">
            <v>M2</v>
          </cell>
          <cell r="F52">
            <v>498.5</v>
          </cell>
          <cell r="G52">
            <v>65.36</v>
          </cell>
          <cell r="H52">
            <v>32581.96</v>
          </cell>
        </row>
        <row r="53">
          <cell r="A53" t="str">
            <v>6.3</v>
          </cell>
          <cell r="B53" t="str">
            <v xml:space="preserve">EMLURB /JULHO 18 - COM DESONERAÇÃO - COMPOSIÇÃO DE CUSTO </v>
          </cell>
          <cell r="C53" t="str">
            <v>06.01.025</v>
          </cell>
          <cell r="D53" t="str">
            <v>FORMAS PARA CONCRETO ARMADO EM VIGAS, COM CHAPAS DE MADEIRA COMPENSADA RESINADA DE  12 MM, INCLUSIVE ESCORAMENTO.</v>
          </cell>
          <cell r="E53" t="str">
            <v>M2</v>
          </cell>
          <cell r="F53">
            <v>1803.78</v>
          </cell>
          <cell r="G53">
            <v>107.06</v>
          </cell>
          <cell r="H53">
            <v>193112.68</v>
          </cell>
        </row>
        <row r="54">
          <cell r="A54" t="str">
            <v>6.4</v>
          </cell>
          <cell r="B54" t="str">
            <v xml:space="preserve">EMLURB /JULHO 18 - COM DESONERAÇÃO - COMPOSIÇÃO DE CUSTO </v>
          </cell>
          <cell r="C54" t="str">
            <v>06.01.030</v>
          </cell>
          <cell r="D54" t="str">
            <v>FORMA PARA CONCRETO ARMADO EM PILARES,COM CHAPAS EM MADEIRA COMPENSADA  TIPO  RESINADA  DE 12 MM, INCLUSIVE ESCORAMENTO.</v>
          </cell>
          <cell r="E54" t="str">
            <v>M2</v>
          </cell>
          <cell r="F54">
            <v>487.46</v>
          </cell>
          <cell r="G54">
            <v>106.63</v>
          </cell>
          <cell r="H54">
            <v>51977.85</v>
          </cell>
        </row>
        <row r="55">
          <cell r="A55" t="str">
            <v>6.5</v>
          </cell>
          <cell r="B55" t="str">
            <v xml:space="preserve">EMLURB /JULHO 18 - COM DESONERAÇÃO - COMPOSIÇÃO DE CUSTO </v>
          </cell>
          <cell r="C55" t="str">
            <v>06.01.020</v>
          </cell>
          <cell r="D55" t="str">
            <v>FORMA PARA CONCRETO ARMADO EM LAJES, COM CHAPAS DE MADEIRA COMPENSADA  TIPO  RESINADA  DE 12 MM, INCLUSIVE ESCORAMENTO.</v>
          </cell>
          <cell r="E55" t="str">
            <v>M2</v>
          </cell>
          <cell r="F55">
            <v>1668.8</v>
          </cell>
          <cell r="G55">
            <v>86.82</v>
          </cell>
          <cell r="H55">
            <v>144885.21</v>
          </cell>
        </row>
        <row r="56">
          <cell r="A56" t="str">
            <v>6.6</v>
          </cell>
          <cell r="B56" t="str">
            <v xml:space="preserve">EMLURB /JULHO 18 - COM DESONERAÇÃO - COMPOSIÇÃO DE CUSTO </v>
          </cell>
          <cell r="C56" t="str">
            <v>06.02.020</v>
          </cell>
          <cell r="D56" t="str">
            <v>FERRO CORTADO, DOBRADO E COLOCADO NA FORMA,EM INFRA-ESTRUTURA(CA-50).</v>
          </cell>
          <cell r="E56" t="str">
            <v>KG</v>
          </cell>
          <cell r="F56">
            <v>1771.8</v>
          </cell>
          <cell r="G56">
            <v>8.33</v>
          </cell>
          <cell r="H56">
            <v>14759.09</v>
          </cell>
        </row>
        <row r="57">
          <cell r="A57" t="str">
            <v>6.7</v>
          </cell>
          <cell r="B57" t="str">
            <v>COMPOSIÇÃO</v>
          </cell>
          <cell r="C57" t="str">
            <v>EST.01</v>
          </cell>
          <cell r="D57" t="str">
            <v>FORNECIMENTO E CRAVAÇÃO DE ESTACAS PRÉ-MOLDADAS DE CONCRETO EC 350, FABRICAÇÃO T &amp; A, OU EQUIVALENTE TÉCNICO.</v>
          </cell>
          <cell r="E57" t="str">
            <v>M</v>
          </cell>
          <cell r="F57">
            <v>1456</v>
          </cell>
          <cell r="G57">
            <v>275.70000000000005</v>
          </cell>
          <cell r="H57">
            <v>401419.2</v>
          </cell>
        </row>
        <row r="58">
          <cell r="A58" t="str">
            <v>6.8</v>
          </cell>
          <cell r="B58" t="str">
            <v>COMPOSIÇÃO</v>
          </cell>
          <cell r="C58" t="str">
            <v>EST.02</v>
          </cell>
          <cell r="D58" t="str">
            <v>REALIZAÇÃO DE ENSAIO DE CARREGAMENTO DINÂMICO EM 5 (CINCO) ESTACAS  PRÉ-MOLDADAS DE CONCRETO, EM SUBSTITUIÇÃO A 1 (UMA) PROVA DE CARGA ESTÁTICA, CONFORME ABNT NBR 13208 E ABNT NBR 12131.</v>
          </cell>
          <cell r="E58" t="str">
            <v>M</v>
          </cell>
          <cell r="F58">
            <v>1</v>
          </cell>
          <cell r="G58">
            <v>9763.33</v>
          </cell>
          <cell r="H58">
            <v>9763.33</v>
          </cell>
        </row>
        <row r="59">
          <cell r="A59" t="str">
            <v>6.9</v>
          </cell>
          <cell r="B59" t="str">
            <v xml:space="preserve">EMLURB /JULHO 18 - COM DESONERAÇÃO - COMPOSIÇÃO DE CUSTO </v>
          </cell>
          <cell r="C59" t="str">
            <v>06.02.050</v>
          </cell>
          <cell r="D59" t="str">
            <v>FERRO CORTADO, DOBRADO E COLOCADO NA FORMA,EM SUPER-ESTRUTURA(CA-50).</v>
          </cell>
          <cell r="E59" t="str">
            <v>KG</v>
          </cell>
          <cell r="F59">
            <v>26905.7</v>
          </cell>
          <cell r="G59">
            <v>8.65</v>
          </cell>
          <cell r="H59">
            <v>232734.3</v>
          </cell>
        </row>
        <row r="60">
          <cell r="A60" t="str">
            <v>6.10</v>
          </cell>
          <cell r="B60" t="str">
            <v xml:space="preserve">EMLURB /JULHO 18 - COM DESONERAÇÃO - COMPOSIÇÃO DE CUSTO </v>
          </cell>
          <cell r="C60" t="str">
            <v>06.02.060</v>
          </cell>
          <cell r="D60" t="str">
            <v>FERRO CORTADO, DOBRADO E COLOCADO NA FORMA,EM SUPER-ESTRUTURA(CA-60).</v>
          </cell>
          <cell r="E60" t="str">
            <v>KG</v>
          </cell>
          <cell r="F60">
            <v>1401.3</v>
          </cell>
          <cell r="G60">
            <v>10.6</v>
          </cell>
          <cell r="H60">
            <v>14853.78</v>
          </cell>
        </row>
        <row r="61">
          <cell r="A61" t="str">
            <v>6.11</v>
          </cell>
          <cell r="B61" t="str">
            <v xml:space="preserve">EMLURB /JULHO 18 - COM DESONERAÇÃO - COMPOSIÇÃO DE CUSTO </v>
          </cell>
          <cell r="C61" t="str">
            <v>06.03.093</v>
          </cell>
          <cell r="D61" t="str">
            <v>CONCRETO ESTRUTURAL, FCK 30 MPA,  CONDICAO  A (NBR 12655) LANCADO  SOBRE O  TERRENO  OU  EM FUNDACOES E ADENSADO.</v>
          </cell>
          <cell r="E61" t="str">
            <v>M3</v>
          </cell>
          <cell r="F61">
            <v>56.89</v>
          </cell>
          <cell r="G61">
            <v>497.84</v>
          </cell>
          <cell r="H61">
            <v>28322.11</v>
          </cell>
        </row>
        <row r="62">
          <cell r="A62" t="str">
            <v>6.12</v>
          </cell>
          <cell r="B62" t="str">
            <v xml:space="preserve">EMLURB /JULHO 18 - COM DESONERAÇÃO - COMPOSIÇÃO DE CUSTO </v>
          </cell>
          <cell r="C62" t="str">
            <v>06.03.094</v>
          </cell>
          <cell r="D62" t="str">
            <v>CONCRETO ESTRUTURAL, FCK 30 MPA,  CONDICAO  A (NBR 12655) LANCADO EM ESTRUTURAS E ADENSADO.</v>
          </cell>
          <cell r="E62" t="str">
            <v>M3</v>
          </cell>
          <cell r="F62">
            <v>355.73999999999995</v>
          </cell>
          <cell r="G62">
            <v>578.58000000000004</v>
          </cell>
          <cell r="H62">
            <v>205824.04</v>
          </cell>
        </row>
        <row r="63">
          <cell r="A63" t="str">
            <v>6.13</v>
          </cell>
          <cell r="B63" t="str">
            <v>SINAPI NACIONAL MAI/2020 - COM DESONERAÇÃO - COMPOSIÇÃO DE CUSTO</v>
          </cell>
          <cell r="C63">
            <v>93184</v>
          </cell>
          <cell r="D63" t="str">
            <v>VERGA PRÉ-MOLDADA PARA PORTAS COM ATÉ 1,5 M DE VÃO. AF_03/2016</v>
          </cell>
          <cell r="E63" t="str">
            <v>M</v>
          </cell>
          <cell r="F63">
            <v>30.24</v>
          </cell>
          <cell r="G63">
            <v>16.12</v>
          </cell>
          <cell r="H63">
            <v>487.46</v>
          </cell>
        </row>
        <row r="64">
          <cell r="A64" t="str">
            <v>6.14</v>
          </cell>
          <cell r="B64" t="str">
            <v>SINAPI NACIONAL MAI/2020 - COM DESONERAÇÃO - COMPOSIÇÃO DE CUSTO</v>
          </cell>
          <cell r="C64">
            <v>93187</v>
          </cell>
          <cell r="D64" t="str">
            <v>VERGA MOLDADA IN LOCO EM CONCRETO PARA JANELAS COM MAIS DE 1,5 M DE VÃO. AF_03/2016</v>
          </cell>
          <cell r="E64" t="str">
            <v>M</v>
          </cell>
          <cell r="F64">
            <v>158.76</v>
          </cell>
          <cell r="G64">
            <v>42.56</v>
          </cell>
          <cell r="H64">
            <v>6756.82</v>
          </cell>
        </row>
        <row r="65">
          <cell r="A65" t="str">
            <v>6.15</v>
          </cell>
          <cell r="B65" t="str">
            <v>SINAPI NACIONAL MAI/2020 - COM DESONERAÇÃO - COMPOSIÇÃO DE CUSTO</v>
          </cell>
          <cell r="C65">
            <v>93195</v>
          </cell>
          <cell r="D65" t="str">
            <v>CONTRAVERGA PRÉ-MOLDADA PARA VÃOS DE MAIS DE 1,5 M DE COMPRIMENTO. AF_03/2016</v>
          </cell>
          <cell r="E65" t="str">
            <v>M</v>
          </cell>
          <cell r="F65">
            <v>158.76</v>
          </cell>
          <cell r="G65">
            <v>24.71</v>
          </cell>
          <cell r="H65">
            <v>3922.95</v>
          </cell>
        </row>
        <row r="66">
          <cell r="A66" t="str">
            <v>6.16</v>
          </cell>
          <cell r="B66" t="str">
            <v xml:space="preserve">EMLURB /JULHO 18 - COM DESONERAÇÃO - COMPOSIÇÃO DE CUSTO </v>
          </cell>
          <cell r="C66" t="str">
            <v>06.03.144</v>
          </cell>
          <cell r="D66" t="str">
            <v>CONCRETO ARMADO PRONTO, FCK 30 MPA,CONDICAO A (NBR 12655),LANCADO  EM QUALQUER  TIPO DE ESTRUTURA E ADENSADO,  INCLUSIVE FORMA, ESCORAMENTO E FERRAGEM.</v>
          </cell>
          <cell r="E66" t="str">
            <v>M3</v>
          </cell>
          <cell r="F66">
            <v>0.65</v>
          </cell>
          <cell r="G66">
            <v>2463.42</v>
          </cell>
          <cell r="H66">
            <v>1601.22</v>
          </cell>
        </row>
        <row r="67">
          <cell r="A67">
            <v>0</v>
          </cell>
          <cell r="B67">
            <v>0</v>
          </cell>
          <cell r="C67">
            <v>0</v>
          </cell>
          <cell r="D67">
            <v>0</v>
          </cell>
          <cell r="E67">
            <v>0</v>
          </cell>
          <cell r="F67">
            <v>0</v>
          </cell>
          <cell r="G67">
            <v>0</v>
          </cell>
          <cell r="H67">
            <v>0</v>
          </cell>
        </row>
        <row r="68">
          <cell r="A68" t="str">
            <v>7.0</v>
          </cell>
          <cell r="B68">
            <v>0</v>
          </cell>
          <cell r="C68">
            <v>0</v>
          </cell>
          <cell r="D68" t="str">
            <v>ALVENARIAS/DIVISÓRIAS</v>
          </cell>
          <cell r="E68">
            <v>0</v>
          </cell>
          <cell r="F68">
            <v>0</v>
          </cell>
          <cell r="G68">
            <v>0</v>
          </cell>
          <cell r="H68">
            <v>70083.829999999987</v>
          </cell>
        </row>
        <row r="69">
          <cell r="A69" t="str">
            <v>7.1</v>
          </cell>
          <cell r="B69" t="str">
            <v xml:space="preserve">EMLURB /JULHO 18 - COM DESONERAÇÃO - COMPOSIÇÃO DE CUSTO </v>
          </cell>
          <cell r="C69" t="str">
            <v>07.01.155</v>
          </cell>
          <cell r="D69" t="str">
            <v>ALVENARIA DE TIJOLOS DE 8 FUROS, ASSENTADOS E REJUNTADOS COM ARGAMASSA DE CIMENTO  E  AREIA NO TRACO 1 6 - 1/2 VEZ.</v>
          </cell>
          <cell r="E69" t="str">
            <v>M2</v>
          </cell>
          <cell r="F69">
            <v>1437.5215999999996</v>
          </cell>
          <cell r="G69">
            <v>46.38</v>
          </cell>
          <cell r="H69">
            <v>66672.25</v>
          </cell>
        </row>
        <row r="70">
          <cell r="A70" t="str">
            <v>7.2</v>
          </cell>
          <cell r="B70" t="str">
            <v>SINAPI NACIONAL MAI/2020 - COM DESONERAÇÃO - COMPOSIÇÃO DE CUSTO</v>
          </cell>
          <cell r="C70">
            <v>93201</v>
          </cell>
          <cell r="D70" t="str">
            <v>FIXAÇÃO (ENCUNHAMENTO) DE ALVENARIA DE VEDAÇÃO COM ARGAMASSA APLICADA COM COLHER. AF_03/2016</v>
          </cell>
          <cell r="E70" t="str">
            <v>M</v>
          </cell>
          <cell r="F70">
            <v>581.89999999999986</v>
          </cell>
          <cell r="G70">
            <v>4.37</v>
          </cell>
          <cell r="H70">
            <v>2542.9</v>
          </cell>
        </row>
        <row r="71">
          <cell r="A71" t="str">
            <v>7.3</v>
          </cell>
          <cell r="B71" t="str">
            <v xml:space="preserve">EMLURB /JULHO 18 - COM DESONERAÇÃO - COMPOSIÇÃO DE CUSTO </v>
          </cell>
          <cell r="C71" t="str">
            <v>07.02.010</v>
          </cell>
          <cell r="D71" t="str">
            <v>COBOGOS DE CIMENTO PRENSADO.</v>
          </cell>
          <cell r="E71" t="str">
            <v>M2</v>
          </cell>
          <cell r="F71">
            <v>8.0300000000000011</v>
          </cell>
          <cell r="G71">
            <v>108.18</v>
          </cell>
          <cell r="H71">
            <v>868.68</v>
          </cell>
        </row>
        <row r="72">
          <cell r="A72">
            <v>0</v>
          </cell>
          <cell r="B72">
            <v>0</v>
          </cell>
          <cell r="C72">
            <v>0</v>
          </cell>
          <cell r="D72">
            <v>0</v>
          </cell>
          <cell r="E72">
            <v>0</v>
          </cell>
          <cell r="F72">
            <v>0</v>
          </cell>
          <cell r="G72">
            <v>0</v>
          </cell>
          <cell r="H72">
            <v>0</v>
          </cell>
        </row>
        <row r="73">
          <cell r="A73" t="str">
            <v>8.0</v>
          </cell>
          <cell r="B73">
            <v>0</v>
          </cell>
          <cell r="C73">
            <v>0</v>
          </cell>
          <cell r="D73" t="str">
            <v>COBERTURAS E IMPERMEABILZAÇÕES</v>
          </cell>
          <cell r="E73">
            <v>0</v>
          </cell>
          <cell r="F73">
            <v>0</v>
          </cell>
          <cell r="G73">
            <v>0</v>
          </cell>
          <cell r="H73">
            <v>75163.659999999989</v>
          </cell>
        </row>
        <row r="74">
          <cell r="A74" t="str">
            <v>8.1</v>
          </cell>
          <cell r="B74" t="str">
            <v xml:space="preserve">EMLURB /JULHO 18 - COM DESONERAÇÃO - COMPOSIÇÃO DE CUSTO </v>
          </cell>
          <cell r="C74" t="str">
            <v>08.02.040</v>
          </cell>
          <cell r="D74" t="str">
            <v>COBERTURA COM TELHAS DE FIBROCIMENTO OU SIM   6 MM DE ESPESSURA, SENDO A  AREA MEDIDA  NA PROJECAO HORIZONTAL.</v>
          </cell>
          <cell r="E74" t="str">
            <v>M2</v>
          </cell>
          <cell r="F74">
            <v>401.10999999999996</v>
          </cell>
          <cell r="G74">
            <v>41.1</v>
          </cell>
          <cell r="H74">
            <v>16485.62</v>
          </cell>
        </row>
        <row r="75">
          <cell r="A75" t="str">
            <v>8.2</v>
          </cell>
          <cell r="B75" t="str">
            <v xml:space="preserve">EMLURB /JULHO 18 - COM DESONERAÇÃO - COMPOSIÇÃO DE CUSTO </v>
          </cell>
          <cell r="C75" t="str">
            <v>08.01.020</v>
          </cell>
          <cell r="D75" t="str">
            <v>ESTRUTURA DE COBERTA EM MADEIRA DE LEI,  PARA TELHAS ONDULADAS DE CIMENTO AMIANTO, ALUMINIO OU PLASTICAS - VAO DE 10 A 15 M.</v>
          </cell>
          <cell r="E75" t="str">
            <v>M2</v>
          </cell>
          <cell r="F75">
            <v>401.11</v>
          </cell>
          <cell r="G75">
            <v>115.49</v>
          </cell>
          <cell r="H75">
            <v>46324.19</v>
          </cell>
        </row>
        <row r="76">
          <cell r="A76" t="str">
            <v>8.3</v>
          </cell>
          <cell r="B76" t="str">
            <v>SINAPI NACIONAL MAI/2020 - COM DESONERAÇÃO - COMPOSIÇÃO DE CUSTO</v>
          </cell>
          <cell r="C76">
            <v>94223</v>
          </cell>
          <cell r="D76" t="str">
            <v>CUMEEIRA PARA TELHA DE FIBROCIMENTO ONDULADA E = 6 MM, INCLUSO ACESSÓRIOS DE FIXAÇÃO E IÇAMENTO. AF_07/2019</v>
          </cell>
          <cell r="E76" t="str">
            <v>M</v>
          </cell>
          <cell r="F76">
            <v>20.55</v>
          </cell>
          <cell r="G76">
            <v>55.69</v>
          </cell>
          <cell r="H76">
            <v>1144.42</v>
          </cell>
        </row>
        <row r="77">
          <cell r="A77" t="str">
            <v>8.4</v>
          </cell>
          <cell r="B77" t="str">
            <v>SINAPI NACIONAL MAI/2020 - COM DESONERAÇÃO - COMPOSIÇÃO DE CUSTO</v>
          </cell>
          <cell r="C77">
            <v>98546</v>
          </cell>
          <cell r="D77" t="str">
            <v>IMPERMEABILIZAÇÃO DE SUPERFÍCIE COM MANTA ASFÁLTICA, UMA CAMADA, INCLUSIVE APLICAÇÃO DE PRIMER ASFÁLTICO, E=3MM. AF_06/2018</v>
          </cell>
          <cell r="E77" t="str">
            <v>M2</v>
          </cell>
          <cell r="F77">
            <v>62.93</v>
          </cell>
          <cell r="G77">
            <v>73.13</v>
          </cell>
          <cell r="H77">
            <v>4602.07</v>
          </cell>
        </row>
        <row r="78">
          <cell r="A78" t="str">
            <v>8.5</v>
          </cell>
          <cell r="B78" t="str">
            <v>SINAPI NACIONAL MAI/2020 - COM DESONERAÇÃO - COMPOSIÇÃO DE CUSTO</v>
          </cell>
          <cell r="C78">
            <v>98563</v>
          </cell>
          <cell r="D78" t="str">
            <v>PROTEÇÃO MECÂNICA DE SUPERFÍCIE HORIZONTAL COM ARGAMASSA DE CIMENTO E AREIA, TRAÇO 1:3, E=2CM. AF_06/2018</v>
          </cell>
          <cell r="E78" t="str">
            <v>M2</v>
          </cell>
          <cell r="F78">
            <v>62.93</v>
          </cell>
          <cell r="G78">
            <v>23.17</v>
          </cell>
          <cell r="H78">
            <v>1458.08</v>
          </cell>
        </row>
        <row r="79">
          <cell r="A79" t="str">
            <v>8.6</v>
          </cell>
          <cell r="B79" t="str">
            <v>COMPOSIÇÃO</v>
          </cell>
          <cell r="C79" t="str">
            <v>COB.01</v>
          </cell>
          <cell r="D79" t="str">
            <v>CHAPIM DE CONCRETO PRÉ MOLDADO</v>
          </cell>
          <cell r="E79" t="str">
            <v>M</v>
          </cell>
          <cell r="F79">
            <v>97.669999999999987</v>
          </cell>
          <cell r="G79">
            <v>44.73</v>
          </cell>
          <cell r="H79">
            <v>4368.7700000000004</v>
          </cell>
        </row>
        <row r="80">
          <cell r="A80" t="str">
            <v>8.7</v>
          </cell>
          <cell r="B80" t="str">
            <v>COMPOSIÇÃO</v>
          </cell>
          <cell r="C80" t="str">
            <v>COB.02</v>
          </cell>
          <cell r="D80" t="str">
            <v>RUFO DE CONCRETO ARMADO FCK=20MPA L=30CM E H=5CM</v>
          </cell>
          <cell r="E80" t="str">
            <v>M</v>
          </cell>
          <cell r="F80">
            <v>31.910000000000004</v>
          </cell>
          <cell r="G80">
            <v>24.46</v>
          </cell>
          <cell r="H80">
            <v>780.51</v>
          </cell>
        </row>
        <row r="81">
          <cell r="A81">
            <v>0</v>
          </cell>
          <cell r="B81">
            <v>0</v>
          </cell>
          <cell r="C81">
            <v>0</v>
          </cell>
          <cell r="D81">
            <v>0</v>
          </cell>
          <cell r="E81">
            <v>0</v>
          </cell>
          <cell r="F81">
            <v>0</v>
          </cell>
          <cell r="G81">
            <v>0</v>
          </cell>
          <cell r="H81">
            <v>0</v>
          </cell>
        </row>
        <row r="82">
          <cell r="A82" t="str">
            <v>9.0</v>
          </cell>
          <cell r="B82">
            <v>0</v>
          </cell>
          <cell r="C82">
            <v>0</v>
          </cell>
          <cell r="D82" t="str">
            <v>REVESTIMENTOS</v>
          </cell>
          <cell r="E82">
            <v>0</v>
          </cell>
          <cell r="F82">
            <v>0</v>
          </cell>
          <cell r="G82">
            <v>0</v>
          </cell>
          <cell r="H82">
            <v>236929.52999999997</v>
          </cell>
        </row>
        <row r="83">
          <cell r="A83" t="str">
            <v>9.1</v>
          </cell>
          <cell r="B83" t="str">
            <v xml:space="preserve">EMLURB /JULHO 18 - COM DESONERAÇÃO - COMPOSIÇÃO DE CUSTO </v>
          </cell>
          <cell r="C83" t="str">
            <v>11.02.010</v>
          </cell>
          <cell r="D83" t="str">
            <v>CHAPISCO COM ARGAMASSA DE CIMENTO E AREIA NO TRACO 1 3.</v>
          </cell>
          <cell r="E83" t="str">
            <v>M2</v>
          </cell>
          <cell r="F83">
            <v>3058.1400000000003</v>
          </cell>
          <cell r="G83">
            <v>8.32</v>
          </cell>
          <cell r="H83">
            <v>25443.72</v>
          </cell>
        </row>
        <row r="84">
          <cell r="A84" t="str">
            <v>9.2</v>
          </cell>
          <cell r="B84" t="str">
            <v xml:space="preserve">EMLURB /JULHO 18 - COM DESONERAÇÃO - COMPOSIÇÃO DE CUSTO </v>
          </cell>
          <cell r="C84" t="str">
            <v>11.05.010</v>
          </cell>
          <cell r="D84" t="str">
            <v>REVESTIMENTO COM ARGAMASSA DE CIMENTO E AREIA NO TRACO 1 3, COM 2,0 CM DE ESPESSURA.</v>
          </cell>
          <cell r="E84" t="str">
            <v>M2</v>
          </cell>
          <cell r="F84">
            <v>1702.98</v>
          </cell>
          <cell r="G84">
            <v>35.78</v>
          </cell>
          <cell r="H84">
            <v>60932.62</v>
          </cell>
        </row>
        <row r="85">
          <cell r="A85" t="str">
            <v>9.3</v>
          </cell>
          <cell r="B85" t="str">
            <v xml:space="preserve">EMLURB /JULHO 18 - COM DESONERAÇÃO - COMPOSIÇÃO DE CUSTO </v>
          </cell>
          <cell r="C85" t="str">
            <v>11.03.050</v>
          </cell>
          <cell r="D85" t="str">
            <v>EMBOCO COM ARGAMASSA DE CIMENTO E AREIA NO TRACO 1 3, COM 2,0 CM DE ESPESSURA.</v>
          </cell>
          <cell r="E85" t="str">
            <v>M2</v>
          </cell>
          <cell r="F85">
            <v>1355.16</v>
          </cell>
          <cell r="G85">
            <v>31.35</v>
          </cell>
          <cell r="H85">
            <v>42484.26</v>
          </cell>
        </row>
        <row r="86">
          <cell r="A86" t="str">
            <v>9.4</v>
          </cell>
          <cell r="B86" t="str">
            <v xml:space="preserve">EMLURB /JULHO 18 - COM DESONERAÇÃO - COMPOSIÇÃO DE CUSTO </v>
          </cell>
          <cell r="C86" t="str">
            <v>11.06.053</v>
          </cell>
          <cell r="D86" t="str">
            <v>REVESTIMENTO EM PAREDE COM CERAMICA ESMALTADA 10X10CM,TIPO A, BRANCA, ELIANE,PORTO RICO,SAMARSA, ELIZABETH OU SIMILAR, ASSENTADO COM AR GAMASSA PRE FABRICADA E REJUNTE DA QUARTZOLIT OU SIMILAR (ESPESSURA DA JUNTA DE 6MM)  SOBRE EMBOCO PRONTO.</v>
          </cell>
          <cell r="E86" t="str">
            <v>M2</v>
          </cell>
          <cell r="F86">
            <v>1227.7700000000007</v>
          </cell>
          <cell r="G86">
            <v>50.35</v>
          </cell>
          <cell r="H86">
            <v>61818.21</v>
          </cell>
        </row>
        <row r="87">
          <cell r="A87" t="str">
            <v>9.5</v>
          </cell>
          <cell r="B87" t="str">
            <v xml:space="preserve">EMLURB /JULHO 18 - COM DESONERAÇÃO - COMPOSIÇÃO DE CUSTO </v>
          </cell>
          <cell r="C87" t="str">
            <v>11.06.055</v>
          </cell>
          <cell r="D87" t="str">
            <v>REVESTIMENTO EM PAREDE COM CERAMICA ESMALTADA 10X10CM,TIPO A,EM CORES,ELIANE,PORTO RICO,SAMARSA, ELIZABETH OU SIMILAR, ASSENTADO COM ARGAMASSA PRE FABRICADA E REJUNTE DA QUARTZOLIT OU SIMILAR (ESPESSURA DA JUNTA DE 6MM)  SOBRE EMBOCO PRONTO.</v>
          </cell>
          <cell r="E87" t="str">
            <v>M2</v>
          </cell>
          <cell r="F87">
            <v>127.3899999999999</v>
          </cell>
          <cell r="G87">
            <v>60.25</v>
          </cell>
          <cell r="H87">
            <v>7675.24</v>
          </cell>
        </row>
        <row r="88">
          <cell r="A88" t="str">
            <v>9.6</v>
          </cell>
          <cell r="B88" t="str">
            <v>SINAPI NACIONAL MAI/2020 - COM DESONERAÇÃO - COMPOSIÇÃO DE CUSTO</v>
          </cell>
          <cell r="C88">
            <v>96486</v>
          </cell>
          <cell r="D88" t="str">
            <v>FORRO DE PVC, LISO, PARA AMBIENTES COMERCIAIS, INCLUSIVE ESTRUTURA DE FIXAÇÃO. AF_05/2017_P</v>
          </cell>
          <cell r="E88" t="str">
            <v>M2</v>
          </cell>
          <cell r="F88">
            <v>641.07999999999993</v>
          </cell>
          <cell r="G88">
            <v>54.87</v>
          </cell>
          <cell r="H88">
            <v>35176.050000000003</v>
          </cell>
        </row>
        <row r="89">
          <cell r="A89" t="str">
            <v>9.7</v>
          </cell>
          <cell r="B89" t="str">
            <v>SINAPI NACIONAL MAI/2020 - COM DESONERAÇÃO - COMPOSIÇÃO DE CUSTO</v>
          </cell>
          <cell r="C89">
            <v>96113</v>
          </cell>
          <cell r="D89" t="str">
            <v>FORRO EM PLACAS DE GESSO, PARA AMBIENTES COMERCIAIS. AF_05/2017_P</v>
          </cell>
          <cell r="E89" t="str">
            <v>M2</v>
          </cell>
          <cell r="F89">
            <v>138.47</v>
          </cell>
          <cell r="G89">
            <v>24.55</v>
          </cell>
          <cell r="H89">
            <v>3399.43</v>
          </cell>
        </row>
        <row r="90">
          <cell r="A90">
            <v>0</v>
          </cell>
          <cell r="B90">
            <v>0</v>
          </cell>
          <cell r="C90">
            <v>0</v>
          </cell>
          <cell r="D90">
            <v>0</v>
          </cell>
          <cell r="E90">
            <v>0</v>
          </cell>
          <cell r="F90">
            <v>0</v>
          </cell>
          <cell r="G90">
            <v>0</v>
          </cell>
          <cell r="H90">
            <v>0</v>
          </cell>
        </row>
        <row r="91">
          <cell r="A91" t="str">
            <v>10.0</v>
          </cell>
          <cell r="B91">
            <v>0</v>
          </cell>
          <cell r="C91">
            <v>0</v>
          </cell>
          <cell r="D91" t="str">
            <v>PISO</v>
          </cell>
          <cell r="E91">
            <v>0</v>
          </cell>
          <cell r="F91">
            <v>0</v>
          </cell>
          <cell r="G91">
            <v>0</v>
          </cell>
          <cell r="H91">
            <v>170596.6</v>
          </cell>
        </row>
        <row r="92">
          <cell r="A92" t="str">
            <v>10.1</v>
          </cell>
          <cell r="B92" t="str">
            <v xml:space="preserve">EMLURB /JULHO 18 - COM DESONERAÇÃO - COMPOSIÇÃO DE CUSTO </v>
          </cell>
          <cell r="C92" t="str">
            <v>13.01.030</v>
          </cell>
          <cell r="D92" t="str">
            <v>LASTRO DE PISO COM 5,0 CM DE ESPESSURA EM CONCRETO 1 4 8.</v>
          </cell>
          <cell r="E92" t="str">
            <v>M2</v>
          </cell>
          <cell r="F92">
            <v>993.3299999999997</v>
          </cell>
          <cell r="G92">
            <v>33.979999999999997</v>
          </cell>
          <cell r="H92">
            <v>33753.35</v>
          </cell>
        </row>
        <row r="93">
          <cell r="A93" t="str">
            <v>10.2</v>
          </cell>
          <cell r="B93" t="str">
            <v xml:space="preserve">EMLURB /JULHO 18 - COM DESONERAÇÃO - COMPOSIÇÃO DE CUSTO </v>
          </cell>
          <cell r="C93" t="str">
            <v>13.02.010</v>
          </cell>
          <cell r="D93" t="str">
            <v>REGULARIZACAO DE CONTRA-PISO PARA REVESTIMENTO DE PISOS COM TACOS, ALCATIFAS, PAVIFLEX, ETC. EMPREGANDO ARGAMASSA DE CIMENTO E AREIA NO TRACO 1 4, COM 3,0 CM DE ESPESSURA.</v>
          </cell>
          <cell r="E93" t="str">
            <v>M2</v>
          </cell>
          <cell r="F93">
            <v>1093.8700000000003</v>
          </cell>
          <cell r="G93">
            <v>34.299999999999997</v>
          </cell>
          <cell r="H93">
            <v>37519.74</v>
          </cell>
        </row>
        <row r="94">
          <cell r="A94" t="str">
            <v>10.3</v>
          </cell>
          <cell r="B94" t="str">
            <v xml:space="preserve">EMLURB /JULHO 18 - COM DESONERAÇÃO - COMPOSIÇÃO DE CUSTO </v>
          </cell>
          <cell r="C94" t="str">
            <v>13.03.100</v>
          </cell>
          <cell r="D94" t="str">
            <v>PISO EM LENCOL DE GRANITO ARTIFICIAL ( MARMORITE ) COM JUNTAS DE PLASTICO , FORMANDO QUADROS DE 1,0 X 1,0 M, NA COR CINZA.</v>
          </cell>
          <cell r="E94" t="str">
            <v>M2</v>
          </cell>
          <cell r="F94">
            <v>991.50999999999965</v>
          </cell>
          <cell r="G94">
            <v>95.9</v>
          </cell>
          <cell r="H94">
            <v>95085.8</v>
          </cell>
        </row>
        <row r="95">
          <cell r="A95" t="str">
            <v>10.4</v>
          </cell>
          <cell r="B95" t="str">
            <v xml:space="preserve">EMLURB /JULHO 18 - COM DESONERAÇÃO - COMPOSIÇÃO DE CUSTO </v>
          </cell>
          <cell r="C95" t="str">
            <v>13.03.010</v>
          </cell>
          <cell r="D95" t="str">
            <v>PISO CIMENTADO COM ARGAMASSA DE CIMENTO E AREIA NO TRACO 1 3, COM 2,0 CM DE ESPESSURA, E COM ACABAMENTO LISO.</v>
          </cell>
          <cell r="E95" t="str">
            <v>M2</v>
          </cell>
          <cell r="F95">
            <v>102.36</v>
          </cell>
          <cell r="G95">
            <v>39.57</v>
          </cell>
          <cell r="H95">
            <v>4050.38</v>
          </cell>
        </row>
        <row r="96">
          <cell r="A96" t="str">
            <v>10.5</v>
          </cell>
          <cell r="B96" t="str">
            <v>SINAPI NACIONAL MAI/2020 - COM DESONERAÇÃO - COMPOSIÇÃO DE CUSTO</v>
          </cell>
          <cell r="C96">
            <v>94990</v>
          </cell>
          <cell r="D96" t="str">
            <v>EXECUÇÃO DE PASSEIO (CALÇADA) OU PISO DE CONCRETO COM CONCRETO MOLDADO IN LOCO, FEITO EM OBRA, ACABAMENTO CONVENCIONAL, NÃO ARMADO. AF_07/2016</v>
          </cell>
          <cell r="E96" t="str">
            <v>M3</v>
          </cell>
          <cell r="F96">
            <v>0.35</v>
          </cell>
          <cell r="G96">
            <v>535.25</v>
          </cell>
          <cell r="H96">
            <v>187.33</v>
          </cell>
        </row>
        <row r="97">
          <cell r="A97">
            <v>0</v>
          </cell>
          <cell r="B97">
            <v>0</v>
          </cell>
          <cell r="C97">
            <v>0</v>
          </cell>
          <cell r="D97">
            <v>0</v>
          </cell>
          <cell r="E97">
            <v>0</v>
          </cell>
          <cell r="F97">
            <v>0</v>
          </cell>
          <cell r="G97">
            <v>0</v>
          </cell>
          <cell r="H97">
            <v>0</v>
          </cell>
        </row>
        <row r="98">
          <cell r="A98" t="str">
            <v>11.0</v>
          </cell>
          <cell r="B98">
            <v>0</v>
          </cell>
          <cell r="C98">
            <v>0</v>
          </cell>
          <cell r="D98" t="str">
            <v>PINTURA</v>
          </cell>
          <cell r="E98">
            <v>0</v>
          </cell>
          <cell r="F98">
            <v>0</v>
          </cell>
          <cell r="G98">
            <v>0</v>
          </cell>
          <cell r="H98">
            <v>65642.86</v>
          </cell>
        </row>
        <row r="99">
          <cell r="A99" t="str">
            <v>11.1</v>
          </cell>
          <cell r="B99" t="str">
            <v xml:space="preserve">EMLURB /JULHO 18 - COM DESONERAÇÃO - COMPOSIÇÃO DE CUSTO </v>
          </cell>
          <cell r="C99" t="str">
            <v>16.03.020</v>
          </cell>
          <cell r="D99" t="str">
            <v>PINTURA LATEX EM PAREDES INTERNAS, CORALAR OU SIMILAR, DUAS DEMAOS, INCLUSIVE  APLICACAO DE UMA DEMAO DE LIQUIDO SELADOR E DUAS DEMAOS DE MASSA CORRIDA A BASE DE PVA.</v>
          </cell>
          <cell r="E99" t="str">
            <v>M2</v>
          </cell>
          <cell r="F99">
            <v>605.16999999999985</v>
          </cell>
          <cell r="G99">
            <v>26.86</v>
          </cell>
          <cell r="H99">
            <v>16254.86</v>
          </cell>
        </row>
        <row r="100">
          <cell r="A100" t="str">
            <v>11.2</v>
          </cell>
          <cell r="B100" t="str">
            <v xml:space="preserve">EMLURB /JULHO 18 - COM DESONERAÇÃO - COMPOSIÇÃO DE CUSTO </v>
          </cell>
          <cell r="C100" t="str">
            <v>16.03.040</v>
          </cell>
          <cell r="D100" t="str">
            <v>PINTURA LATEX EM PAREDES EXTERNAS, CORALMUR OU SIMILAR, DUAS DEMAOS, INCLUSIVE APLICACAO  DE SELADOR ACRILICO UMA DEMAO, E MASSA ACRILICA, DUAS DEMAOS.</v>
          </cell>
          <cell r="E100" t="str">
            <v>M2</v>
          </cell>
          <cell r="F100">
            <v>822.20999999999981</v>
          </cell>
          <cell r="G100">
            <v>29.48</v>
          </cell>
          <cell r="H100">
            <v>24238.75</v>
          </cell>
        </row>
        <row r="101">
          <cell r="A101" t="str">
            <v>11.3</v>
          </cell>
          <cell r="B101" t="str">
            <v>SINAPI NACIONAL MAI/2020 - COM DESONERAÇÃO - COMPOSIÇÃO DE CUSTO</v>
          </cell>
          <cell r="C101">
            <v>88482</v>
          </cell>
          <cell r="D101" t="str">
            <v>APLICAÇÃO DE FUNDO SELADOR LÁTEX PVA EM TETO, UMA DEMÃO. AF_06/2014</v>
          </cell>
          <cell r="E101" t="str">
            <v>M2</v>
          </cell>
          <cell r="F101">
            <v>138.47</v>
          </cell>
          <cell r="G101">
            <v>2.85</v>
          </cell>
          <cell r="H101">
            <v>394.63</v>
          </cell>
        </row>
        <row r="102">
          <cell r="A102" t="str">
            <v>11.4</v>
          </cell>
          <cell r="B102" t="str">
            <v>SINAPI NACIONAL MAI/2020 - COM DESONERAÇÃO - COMPOSIÇÃO DE CUSTO</v>
          </cell>
          <cell r="C102">
            <v>88496</v>
          </cell>
          <cell r="D102" t="str">
            <v>APLICAÇÃO E LIXAMENTO DE MASSA LÁTEX EM TETO, DUAS DEMÃOS. AF_06/2014</v>
          </cell>
          <cell r="E102" t="str">
            <v>M2</v>
          </cell>
          <cell r="F102">
            <v>138.47</v>
          </cell>
          <cell r="G102">
            <v>18.63</v>
          </cell>
          <cell r="H102">
            <v>2579.69</v>
          </cell>
        </row>
        <row r="103">
          <cell r="A103" t="str">
            <v>11.5</v>
          </cell>
          <cell r="B103" t="str">
            <v>SINAPI NACIONAL MAI/2020 - COM DESONERAÇÃO - COMPOSIÇÃO DE CUSTO</v>
          </cell>
          <cell r="C103">
            <v>88486</v>
          </cell>
          <cell r="D103" t="str">
            <v>APLICAÇÃO MANUAL DE PINTURA COM TINTA LÁTEX PVA EM TETO, DUAS DEMÃOS. AF_06/2014</v>
          </cell>
          <cell r="E103" t="str">
            <v>M2</v>
          </cell>
          <cell r="F103">
            <v>138.47</v>
          </cell>
          <cell r="G103">
            <v>10.11</v>
          </cell>
          <cell r="H103">
            <v>1399.93</v>
          </cell>
        </row>
        <row r="104">
          <cell r="A104" t="str">
            <v>11.6</v>
          </cell>
          <cell r="B104" t="str">
            <v>SINAPI NACIONAL MAI/2020 - COM DESONERAÇÃO - COMPOSIÇÃO DE CUSTO</v>
          </cell>
          <cell r="C104" t="str">
            <v>74065/3</v>
          </cell>
          <cell r="D104" t="str">
            <v>PINTURA ESMALTE BRILHANTE PARA MADEIRA, DUAS DEMAOS, SOBRE FUNDO NIVELADOR BRANCO</v>
          </cell>
          <cell r="E104" t="str">
            <v>M2</v>
          </cell>
          <cell r="F104">
            <v>61.43</v>
          </cell>
          <cell r="G104">
            <v>19.82</v>
          </cell>
          <cell r="H104">
            <v>1217.54</v>
          </cell>
        </row>
        <row r="105">
          <cell r="A105" t="str">
            <v>11.7</v>
          </cell>
          <cell r="B105" t="str">
            <v xml:space="preserve">EMLURB /JULHO 18 - COM DESONERAÇÃO - COMPOSIÇÃO DE CUSTO </v>
          </cell>
          <cell r="C105" t="str">
            <v>16.04.100</v>
          </cell>
          <cell r="D105" t="str">
            <v>PINTURA COM ESMALTE SINTETICO EM ESQUADRIA DE FERRO, DUAS DEMAOS, COM RASPAGEM E  APARELHAMENTO COM ZARCAO.</v>
          </cell>
          <cell r="E105" t="str">
            <v>M2</v>
          </cell>
          <cell r="F105">
            <v>555.99</v>
          </cell>
          <cell r="G105">
            <v>31.83</v>
          </cell>
          <cell r="H105">
            <v>17697.16</v>
          </cell>
        </row>
        <row r="106">
          <cell r="A106" t="str">
            <v>11.8</v>
          </cell>
          <cell r="B106" t="str">
            <v>COMPOSIÇÃO</v>
          </cell>
          <cell r="C106" t="str">
            <v>PINT.01</v>
          </cell>
          <cell r="D106" t="str">
            <v>PINTURA A BASE DE CAL E FIXADOR A BASE DE OLEO DE LINHACA, TRES DEMAOS</v>
          </cell>
          <cell r="E106" t="str">
            <v>M2</v>
          </cell>
          <cell r="F106">
            <v>275.60000000000002</v>
          </cell>
          <cell r="G106">
            <v>6.7499999999999991</v>
          </cell>
          <cell r="H106">
            <v>1860.3</v>
          </cell>
        </row>
        <row r="107">
          <cell r="A107">
            <v>0</v>
          </cell>
          <cell r="B107">
            <v>0</v>
          </cell>
          <cell r="C107">
            <v>0</v>
          </cell>
          <cell r="D107">
            <v>0</v>
          </cell>
          <cell r="E107">
            <v>0</v>
          </cell>
          <cell r="F107">
            <v>0</v>
          </cell>
          <cell r="G107">
            <v>0</v>
          </cell>
          <cell r="H107">
            <v>0</v>
          </cell>
        </row>
        <row r="108">
          <cell r="A108" t="str">
            <v>12.0</v>
          </cell>
          <cell r="B108">
            <v>0</v>
          </cell>
          <cell r="C108">
            <v>0</v>
          </cell>
          <cell r="D108" t="str">
            <v>ESQUADRIAS / GRADES / VIDROS</v>
          </cell>
          <cell r="E108">
            <v>0</v>
          </cell>
          <cell r="F108">
            <v>0</v>
          </cell>
          <cell r="G108">
            <v>0</v>
          </cell>
          <cell r="H108">
            <v>181232.57000000004</v>
          </cell>
        </row>
        <row r="109">
          <cell r="A109" t="str">
            <v>12.1</v>
          </cell>
          <cell r="B109" t="str">
            <v xml:space="preserve">EMLURB /JULHO 18 - COM DESONERAÇÃO - COMPOSIÇÃO DE CUSTO </v>
          </cell>
          <cell r="C109" t="str">
            <v>09.03.010</v>
          </cell>
          <cell r="D109" t="str">
            <v>FORNECIMENTO DE ESQUADRIA  DE  ALUMINIO, TIPO CORRER SEM BANDEIRA, COM CONTRAMARCO, INCLUSIVE ASSENTAMENTO.</v>
          </cell>
          <cell r="E109" t="str">
            <v>M2</v>
          </cell>
          <cell r="F109">
            <v>122.45999999999998</v>
          </cell>
          <cell r="G109">
            <v>251.52</v>
          </cell>
          <cell r="H109">
            <v>30801.13</v>
          </cell>
        </row>
        <row r="110">
          <cell r="A110" t="str">
            <v>12.2</v>
          </cell>
          <cell r="B110" t="str">
            <v xml:space="preserve">EMLURB /JULHO 18 - COM DESONERAÇÃO - COMPOSIÇÃO DE CUSTO </v>
          </cell>
          <cell r="C110" t="str">
            <v>10.01.040</v>
          </cell>
          <cell r="D110" t="str">
            <v>VIDRO PLANO, COMUM, LISO, TRANSPARENTE E COM 6 MM DE ESPESSURA - COLOCADO.</v>
          </cell>
          <cell r="E110" t="str">
            <v>M2</v>
          </cell>
          <cell r="F110">
            <v>122.46</v>
          </cell>
          <cell r="G110">
            <v>183.21</v>
          </cell>
          <cell r="H110">
            <v>22435.89</v>
          </cell>
        </row>
        <row r="111">
          <cell r="A111" t="str">
            <v>12.3</v>
          </cell>
          <cell r="B111" t="str">
            <v xml:space="preserve">EMLURB /JULHO 18 - COM DESONERAÇÃO - COMPOSIÇÃO DE CUSTO </v>
          </cell>
          <cell r="C111" t="str">
            <v>09.02.022</v>
          </cell>
          <cell r="D111" t="str">
            <v>GRADE DE PROTECAO DE JANELA EM FERRO COM  VAROES DE 1/2", ESPAC=10CM E ACABAMENTO EM BARRA CHATA DE 1" X 1/4" INCLUSIVE ASSENTAMENTO.</v>
          </cell>
          <cell r="E111" t="str">
            <v>M2</v>
          </cell>
          <cell r="F111">
            <v>161.56</v>
          </cell>
          <cell r="G111">
            <v>184.27</v>
          </cell>
          <cell r="H111">
            <v>29770.66</v>
          </cell>
        </row>
        <row r="112">
          <cell r="A112" t="str">
            <v>12.4</v>
          </cell>
          <cell r="B112" t="str">
            <v xml:space="preserve">EMLURB /JULHO 18 - COM DESONERAÇÃO - COMPOSIÇÃO DE CUSTO </v>
          </cell>
          <cell r="C112" t="str">
            <v>09.02.042</v>
          </cell>
          <cell r="D112" t="str">
            <v>PORTAO SIMPLES EM FERRO COM VAROES DE 1/2", ESPAC=10CM E ACABAMENTO EM BARRA  CHATA  DE 1" X 1/4",INCLUSIVE FERROLHO E ASSENTAMENTO.</v>
          </cell>
          <cell r="E112" t="str">
            <v>M2</v>
          </cell>
          <cell r="F112">
            <v>11.290000000000001</v>
          </cell>
          <cell r="G112">
            <v>236.16</v>
          </cell>
          <cell r="H112">
            <v>2666.24</v>
          </cell>
        </row>
        <row r="113">
          <cell r="A113" t="str">
            <v>12.5</v>
          </cell>
          <cell r="B113" t="str">
            <v>COMPOSIÇÃO</v>
          </cell>
          <cell r="C113" t="str">
            <v>ESQ.01</v>
          </cell>
          <cell r="D113" t="str">
            <v>PF01 - FORNECIMENTO E ASSENTAMENTO DE PORTÃO METÁLICO COM GRADIL E CHAPA MEDINDO 1,40X2,10M</v>
          </cell>
          <cell r="E113" t="str">
            <v>UND</v>
          </cell>
          <cell r="F113">
            <v>1</v>
          </cell>
          <cell r="G113">
            <v>772.23</v>
          </cell>
          <cell r="H113">
            <v>772.23</v>
          </cell>
        </row>
        <row r="114">
          <cell r="A114" t="str">
            <v>12.6</v>
          </cell>
          <cell r="B114" t="str">
            <v>COMPOSIÇÃO</v>
          </cell>
          <cell r="C114" t="str">
            <v>ESQ.02</v>
          </cell>
          <cell r="D114" t="str">
            <v>PM01- FORNECIMENTO E COLOCAÇÃO DE PORTA EM MADEIRA, EM COMPENSADO DE JEQUITIBÁ, COM GRADE, FERRAGENS E VISOR EM VIDRO LISO DE 6MM (0,20X0,70M), DIMENSÕES DE 0,90x2,10M, COM FERRAGENS E FECHADURA</v>
          </cell>
          <cell r="E114" t="str">
            <v>UN</v>
          </cell>
          <cell r="F114">
            <v>13</v>
          </cell>
          <cell r="G114">
            <v>709.8900000000001</v>
          </cell>
          <cell r="H114">
            <v>9228.57</v>
          </cell>
        </row>
        <row r="115">
          <cell r="A115" t="str">
            <v>12.7</v>
          </cell>
          <cell r="B115" t="str">
            <v>COMPOSIÇÃO</v>
          </cell>
          <cell r="C115" t="str">
            <v>ESQ.03</v>
          </cell>
          <cell r="D115" t="str">
            <v>PM02 - FORNECIMENTO E COLOCAÇÃO DE PORTA EM MADEIRA SEMI OCA, REVESTIDA COM LAMINADO MELAMINICO NA COR BRANCA,  COM  GRADE, FERRAGENS E FECHADURA, DIMENSÕES DE 0,90x2,10M, COM CHAPA EM AÇO INOX, BARRA E CANTONEIRA DOS DOIS LADOS.</v>
          </cell>
          <cell r="E115" t="str">
            <v>UND</v>
          </cell>
          <cell r="F115">
            <v>4</v>
          </cell>
          <cell r="G115">
            <v>1509.2400000000002</v>
          </cell>
          <cell r="H115">
            <v>6036.96</v>
          </cell>
        </row>
        <row r="116">
          <cell r="A116" t="str">
            <v>12.8</v>
          </cell>
          <cell r="B116" t="str">
            <v>COMPOSIÇÃO</v>
          </cell>
          <cell r="C116" t="str">
            <v>ESQ.04</v>
          </cell>
          <cell r="D116" t="str">
            <v>PM03 - FORNECIMENTO E COLOCAÇÃO DE PORTA EM MADEIRA SEMI OCA,  COM  GRADE, ALIZAR, FERRAGENS E FECHADURA, DIMENSÕES DE 0,80x2,10M, E CANTONEIRA DOS DOIS LADOS.</v>
          </cell>
          <cell r="E116" t="str">
            <v>UND</v>
          </cell>
          <cell r="F116">
            <v>8</v>
          </cell>
          <cell r="G116">
            <v>611.45000000000005</v>
          </cell>
          <cell r="H116">
            <v>4891.6000000000004</v>
          </cell>
        </row>
        <row r="117">
          <cell r="A117" t="str">
            <v>12.9</v>
          </cell>
          <cell r="B117" t="str">
            <v>COMPOSIÇÃO</v>
          </cell>
          <cell r="C117" t="str">
            <v>ESQ.05</v>
          </cell>
          <cell r="D117" t="str">
            <v>PM04 - FORNECIMENTO E COLOCAÇÃO DE PORTA EM MADEIRA SEMI OCA, REVESTIDA COM LAMINADO MELAMINICO NA COR BRANCA,  COM  GRADE, ALIZAR, FERRAGENS E FECHADURA, DIMENSÕES DE 0,70x2,10M, E CANTONEIRA DOS DOIS LADOS.</v>
          </cell>
          <cell r="E117" t="str">
            <v>UND</v>
          </cell>
          <cell r="F117">
            <v>1</v>
          </cell>
          <cell r="G117">
            <v>828.05</v>
          </cell>
          <cell r="H117">
            <v>828.05</v>
          </cell>
        </row>
        <row r="118">
          <cell r="A118" t="str">
            <v>12.10</v>
          </cell>
          <cell r="B118" t="str">
            <v>COMPOSIÇÃO</v>
          </cell>
          <cell r="C118" t="str">
            <v>ESQ.06</v>
          </cell>
          <cell r="D118" t="str">
            <v>PM05 - FORNECIMENTO E COLOCAÇÃO DE PORTA EM MADEIRA SEMI OCA, COM  GRADE, ALIZAR, FERRAGENS E FECHADURA, DIMENSÕES DE 0,70x2,10M, E CANTONEIRA DOS DOIS LADOS.</v>
          </cell>
          <cell r="E118" t="str">
            <v>UND</v>
          </cell>
          <cell r="F118">
            <v>3</v>
          </cell>
          <cell r="G118">
            <v>536.99</v>
          </cell>
          <cell r="H118">
            <v>1610.97</v>
          </cell>
        </row>
        <row r="119">
          <cell r="A119" t="str">
            <v>12.11</v>
          </cell>
          <cell r="B119" t="str">
            <v>COMPOSIÇÃO</v>
          </cell>
          <cell r="C119" t="str">
            <v>ESQ.07</v>
          </cell>
          <cell r="D119" t="str">
            <v>PM06 - FORNECIMENTO E COLOCAÇÃO DE PORTA EM MADEIRA SEMI OCA, COM  GRADE, ALIZAR, FERRAGENS E FECHADURA, DIMENSÕES DE 0,70x1,35M, E CANTONEIRA DOS DOIS LADOS.</v>
          </cell>
          <cell r="E119" t="str">
            <v>UND</v>
          </cell>
          <cell r="F119">
            <v>1</v>
          </cell>
          <cell r="G119">
            <v>536.99</v>
          </cell>
          <cell r="H119">
            <v>536.99</v>
          </cell>
        </row>
        <row r="120">
          <cell r="A120" t="str">
            <v>12.12</v>
          </cell>
          <cell r="B120" t="str">
            <v>SINAPI NACIONAL MAI/2020 - COM DESONERAÇÃO - COMPOSIÇÃO DE CUSTO</v>
          </cell>
          <cell r="C120">
            <v>91341</v>
          </cell>
          <cell r="D120" t="str">
            <v>PORTA EM ALUMÍNIO DE ABRIR TIPO VENEZIANA COM GUARNIÇÃO, FIXAÇÃO COM PARAFUSOS - FORNECIMENTO E INSTALAÇÃO. AF_12/2019</v>
          </cell>
          <cell r="E120" t="str">
            <v>M2</v>
          </cell>
          <cell r="F120">
            <v>26.520000000000003</v>
          </cell>
          <cell r="G120">
            <v>398.96</v>
          </cell>
          <cell r="H120">
            <v>10580.41</v>
          </cell>
        </row>
        <row r="121">
          <cell r="A121" t="str">
            <v>12.13</v>
          </cell>
          <cell r="B121" t="str">
            <v>COMPOSIÇÃO</v>
          </cell>
          <cell r="C121" t="str">
            <v>ESQ.08</v>
          </cell>
          <cell r="D121" t="str">
            <v>PF07-PORTÃO  SIMPLES DE FERRO, 1,50X1,80M, COM VARÕES DE 1/2" REVESTIDO COM TELA GALVANIZADA VAZADA, ESPAC=10CM E ACABAMENTO EM BARRA CHATA DE 1"X1/4", INCLUSIVE FERROLHO E ASSENTAMENTO</v>
          </cell>
          <cell r="E121" t="str">
            <v>UND</v>
          </cell>
          <cell r="F121">
            <v>1</v>
          </cell>
          <cell r="G121">
            <v>685.01</v>
          </cell>
          <cell r="H121">
            <v>685.01</v>
          </cell>
        </row>
        <row r="122">
          <cell r="A122" t="str">
            <v>12.14</v>
          </cell>
          <cell r="B122" t="str">
            <v>SINAPI NACIONAL MAI/2020 - COM DESONERAÇÃO - COMPOSIÇÃO DE CUSTO</v>
          </cell>
          <cell r="C122">
            <v>99837</v>
          </cell>
          <cell r="D122" t="str">
            <v>GUARDA-CORPO DE AÇO GALVANIZADO DE 1,10M, MONTANTES TUBULARES DE 1.1/4" ESPAÇADOS DE 1,20M, TRAVESSA SUPERIOR DE 1.1/2", GRADIL FORMADO POR TUBOS HORIZONTAIS DE 1" E VERTICAIS DE 3/4", FIXADO COM CHUMBADOR MECÂNICO. AF_04/2019_P</v>
          </cell>
          <cell r="E122" t="str">
            <v>M</v>
          </cell>
          <cell r="F122">
            <v>164.09000000000003</v>
          </cell>
          <cell r="G122">
            <v>357.32</v>
          </cell>
          <cell r="H122">
            <v>58632.63</v>
          </cell>
        </row>
        <row r="123">
          <cell r="A123" t="str">
            <v>12.15</v>
          </cell>
          <cell r="B123" t="str">
            <v>SINAPI NACIONAL MAI/2020 - COM DESONERAÇÃO - COMPOSIÇÃO DE CUSTO</v>
          </cell>
          <cell r="C123">
            <v>99855</v>
          </cell>
          <cell r="D123" t="str">
            <v>CORRIMÃO SIMPLES, DIÂMETRO EXTERNO = 1 1/2", EM AÇO GALVANIZADO. AF_04/2019_P</v>
          </cell>
          <cell r="E123" t="str">
            <v>M</v>
          </cell>
          <cell r="F123">
            <v>12.3</v>
          </cell>
          <cell r="G123">
            <v>67.91</v>
          </cell>
          <cell r="H123">
            <v>835.29</v>
          </cell>
        </row>
        <row r="124">
          <cell r="A124" t="str">
            <v>12.16</v>
          </cell>
          <cell r="B124" t="str">
            <v>COMPOSIÇÃO</v>
          </cell>
          <cell r="C124" t="str">
            <v>ESQ.09</v>
          </cell>
          <cell r="D124" t="str">
            <v>TAMPA EM CHAPA XADREZ  DE FERRO GALVANIZADO MEDINDO 0,90X0,90M, INCLUSIVE CANTONEIRA "L" , DOBRADIÇAS E PORTA CADEADO - FORNECIMENTO E INSTALAÇÃO</v>
          </cell>
          <cell r="E124" t="str">
            <v>UND</v>
          </cell>
          <cell r="F124">
            <v>2</v>
          </cell>
          <cell r="G124">
            <v>459.97000000000008</v>
          </cell>
          <cell r="H124">
            <v>919.94</v>
          </cell>
        </row>
        <row r="125">
          <cell r="A125">
            <v>0</v>
          </cell>
          <cell r="B125">
            <v>0</v>
          </cell>
          <cell r="C125">
            <v>0</v>
          </cell>
          <cell r="D125">
            <v>0</v>
          </cell>
          <cell r="E125">
            <v>0</v>
          </cell>
          <cell r="F125">
            <v>0</v>
          </cell>
          <cell r="G125">
            <v>0</v>
          </cell>
          <cell r="H125">
            <v>0</v>
          </cell>
        </row>
        <row r="126">
          <cell r="A126" t="str">
            <v>13.0</v>
          </cell>
          <cell r="B126">
            <v>0</v>
          </cell>
          <cell r="C126">
            <v>0</v>
          </cell>
          <cell r="D126" t="str">
            <v>INSTALAÇÕES ELÉTRICAS</v>
          </cell>
          <cell r="E126">
            <v>0</v>
          </cell>
          <cell r="F126">
            <v>0</v>
          </cell>
          <cell r="G126">
            <v>0</v>
          </cell>
          <cell r="H126">
            <v>168657.26</v>
          </cell>
        </row>
        <row r="127">
          <cell r="A127" t="str">
            <v>13.1</v>
          </cell>
          <cell r="B127" t="str">
            <v xml:space="preserve">EMLURB /JULHO 18 - COM DESONERAÇÃO - COMPOSIÇÃO DE CUSTO </v>
          </cell>
          <cell r="C127" t="str">
            <v>18.22.010</v>
          </cell>
          <cell r="D127" t="str">
            <v>PONTO DE LUZ EM TETO OU PAREDE, INCLUINDO CAIXA 4 X 4 POL. TIGREFLEX OU SIMILAR, TUBULACAO PVC RIGIDO E FIACAO, ATE O QUADRO DE  DISTRIBUICAO.</v>
          </cell>
          <cell r="E127" t="str">
            <v>PT</v>
          </cell>
          <cell r="F127">
            <v>215</v>
          </cell>
          <cell r="G127">
            <v>104.95</v>
          </cell>
          <cell r="H127">
            <v>22564.25</v>
          </cell>
        </row>
        <row r="128">
          <cell r="A128" t="str">
            <v>13.2</v>
          </cell>
          <cell r="B128" t="str">
            <v xml:space="preserve">EMLURB /JULHO 18 - COM DESONERAÇÃO - COMPOSIÇÃO DE CUSTO </v>
          </cell>
          <cell r="C128" t="str">
            <v>18.22.020</v>
          </cell>
          <cell r="D128" t="str">
            <v>PONTO DE INTERRUPTOR DE UMA SECCAO, PIAL OU SIMILAR,INCLUSIVE TUBULACAO PVC RIGIDO,  FIACAO, CX. 4 X 2 POL. TIGREFLEX OU SIMILAR PLACA E DEMAIS ACESSORIOS, ATE O PONTO DE LUZ.</v>
          </cell>
          <cell r="E128" t="str">
            <v>PT</v>
          </cell>
          <cell r="F128">
            <v>49</v>
          </cell>
          <cell r="G128">
            <v>89.45</v>
          </cell>
          <cell r="H128">
            <v>4383.05</v>
          </cell>
        </row>
        <row r="129">
          <cell r="A129" t="str">
            <v>13.3</v>
          </cell>
          <cell r="B129" t="str">
            <v xml:space="preserve">EMLURB /JULHO 18 - COM DESONERAÇÃO - COMPOSIÇÃO DE CUSTO </v>
          </cell>
          <cell r="C129" t="str">
            <v>18.22.055</v>
          </cell>
          <cell r="D129" t="str">
            <v>PONTO DE TOMADA UNIV.(2P+1 T) 10A PIAL OU SIM INCLUSIVE TUBULACAO PVC RIGIDO, FIACAO, CAIXA 4 X 2 POL. TIGREFLEX OU SIMILAR, PLACA E  DEMAIS ACESSORIOS, ATE O PONTO DE LUZ OU QUADRO DE DISTRIBUICAO.</v>
          </cell>
          <cell r="E129" t="str">
            <v>PT</v>
          </cell>
          <cell r="F129">
            <v>79</v>
          </cell>
          <cell r="G129">
            <v>160.56</v>
          </cell>
          <cell r="H129">
            <v>12684.24</v>
          </cell>
        </row>
        <row r="130">
          <cell r="A130" t="str">
            <v>13.4</v>
          </cell>
          <cell r="B130" t="str">
            <v>SINAPI NACIONAL MAI/2020 - COM DESONERAÇÃO - COMPOSIÇÃO DE CUSTO</v>
          </cell>
          <cell r="C130">
            <v>93142</v>
          </cell>
          <cell r="D130" t="str">
            <v>PONTO DE TOMADA RESIDENCIAL INCLUINDO TOMADA (2 MÓDULOS) 10A/250V, CAIXA ELÉTRICA, ELETRODUTO, CABO, RASGO, QUEBRA E CHUMBAMENTO. AF_01/2016</v>
          </cell>
          <cell r="E130" t="str">
            <v>UN</v>
          </cell>
          <cell r="F130">
            <v>29</v>
          </cell>
          <cell r="G130">
            <v>140.6</v>
          </cell>
          <cell r="H130">
            <v>4077.4</v>
          </cell>
        </row>
        <row r="131">
          <cell r="A131" t="str">
            <v>13.5</v>
          </cell>
          <cell r="B131" t="str">
            <v xml:space="preserve">EMLURB /JULHO 18 - COM DESONERAÇÃO - COMPOSIÇÃO DE CUSTO </v>
          </cell>
          <cell r="C131" t="str">
            <v>18.22.080</v>
          </cell>
          <cell r="D131" t="str">
            <v>PONTO DE TOMADA P/AR CONDICIONADO C/CONJ. TIPO ARSTOP OU SIMILAR,EM CAIXA TIGREFLEX OU SIMILAR 4 X 4 POL.,C/PLACA, TOMADA TRIP. P/PINO CHATO E DISJ. TERMOMAG. DE 25A, INCLUSIVE TUBULACAO PVC RIGIDO, FIACAO, ATERRAMENTO E DEMAIS ACESS. ATE O QUADRO DE DISTRIBUICAO.</v>
          </cell>
          <cell r="E131" t="str">
            <v>PT</v>
          </cell>
          <cell r="F131">
            <v>35</v>
          </cell>
          <cell r="G131">
            <v>299.35000000000002</v>
          </cell>
          <cell r="H131">
            <v>10477.25</v>
          </cell>
        </row>
        <row r="132">
          <cell r="A132" t="str">
            <v>13.6</v>
          </cell>
          <cell r="B132" t="str">
            <v>COMPOSIÇÃO</v>
          </cell>
          <cell r="C132" t="str">
            <v>ELE.01</v>
          </cell>
          <cell r="D132" t="str">
            <v xml:space="preserve">LUMINARIA DE SOBREPOR EM CHAPA DE ACO PARA 2 (DUAS) LAMPADAS LED  18/20 W, PERFIL COMERCIAL, INCLUSO LÂMPADAS - FORNECIMENTO E INSTALAÇÃO                                                                                                                                                                                                                                                                                     </v>
          </cell>
          <cell r="E132" t="str">
            <v>UN</v>
          </cell>
          <cell r="F132">
            <v>108</v>
          </cell>
          <cell r="G132">
            <v>100.21000000000001</v>
          </cell>
          <cell r="H132">
            <v>10822.68</v>
          </cell>
        </row>
        <row r="133">
          <cell r="A133" t="str">
            <v>13.7</v>
          </cell>
          <cell r="B133" t="str">
            <v>COMPOSIÇÃO</v>
          </cell>
          <cell r="C133" t="str">
            <v>ELE.02</v>
          </cell>
          <cell r="D133" t="str">
            <v xml:space="preserve">LUMINARIA DE SOBREPOR EM CHAPA DE ACO PARA 1 (UMA) LAMPADAS LED  18/20 W, PERFIL COMERCIAL, INCLUSO LÂMPADA - FORNECIMENTO E INSTALAÇÃO                                                                                                                                                                                                                                                                                     </v>
          </cell>
          <cell r="E133" t="str">
            <v>UN</v>
          </cell>
          <cell r="F133">
            <v>61</v>
          </cell>
          <cell r="G133">
            <v>57.68</v>
          </cell>
          <cell r="H133">
            <v>3518.48</v>
          </cell>
        </row>
        <row r="134">
          <cell r="A134" t="str">
            <v>13.8</v>
          </cell>
          <cell r="B134" t="str">
            <v>COMPOSIÇÃO</v>
          </cell>
          <cell r="C134" t="str">
            <v>ELE.03</v>
          </cell>
          <cell r="D134" t="str">
            <v>LUMINARIA HERMETICA IP-65 PARA 2 DUAS LAMPADAS DE 28/32/36/40 W , INCLUSO DUAS LAMPADAS LED E INSTALAÇÃO</v>
          </cell>
          <cell r="E134" t="str">
            <v>UN</v>
          </cell>
          <cell r="F134">
            <v>14</v>
          </cell>
          <cell r="G134">
            <v>181.23999999999998</v>
          </cell>
          <cell r="H134">
            <v>2537.36</v>
          </cell>
        </row>
        <row r="135">
          <cell r="A135" t="str">
            <v>13.9</v>
          </cell>
          <cell r="B135" t="str">
            <v>COMPOSIÇÃO</v>
          </cell>
          <cell r="C135" t="str">
            <v>ELE.04</v>
          </cell>
          <cell r="D135" t="str">
            <v>LUMINARIA HERMETICA IP-65 PARA 1 (UMA) LAMPADA DE 28/32/36/40 W , INCLUSO LAMPADAS LE E INSTALAÇÃO</v>
          </cell>
          <cell r="E135" t="str">
            <v>UN</v>
          </cell>
          <cell r="F135">
            <v>3</v>
          </cell>
          <cell r="G135">
            <v>93.07</v>
          </cell>
          <cell r="H135">
            <v>279.20999999999998</v>
          </cell>
        </row>
        <row r="136">
          <cell r="A136" t="str">
            <v>13.10</v>
          </cell>
          <cell r="B136" t="str">
            <v xml:space="preserve">EMLURB /JULHO 18 - COM DESONERAÇÃO - COMPOSIÇÃO DE CUSTO </v>
          </cell>
          <cell r="C136" t="str">
            <v>18.24.010</v>
          </cell>
          <cell r="D136" t="str">
            <v>CAIXA DE PASSAGEM SUBTERRANEA COM DIMENSOES INTERNAS 0,40 X 0,40 M, ALTURA 0,60 M,SOBRE CAMADA DE BRITA COM 0.10 M DE ESPESSURA, PAREDES EM ALVENARIA E LAJE DE TAMPA EM CONCRETO ARMADO, INCLUSIVE  ESCAVACAO, REMOCAO REATERRO.</v>
          </cell>
          <cell r="E136" t="str">
            <v>UN</v>
          </cell>
          <cell r="F136">
            <v>3</v>
          </cell>
          <cell r="G136">
            <v>112.76</v>
          </cell>
          <cell r="H136">
            <v>338.28</v>
          </cell>
        </row>
        <row r="137">
          <cell r="A137" t="str">
            <v>13.11</v>
          </cell>
          <cell r="B137" t="str">
            <v xml:space="preserve">EMLURB /JULHO 18 - COM DESONERAÇÃO - COMPOSIÇÃO DE CUSTO </v>
          </cell>
          <cell r="C137" t="str">
            <v>18.13.160</v>
          </cell>
          <cell r="D137" t="str">
            <v>ELETRODUTO DE PVC RIGIDO ROSQUEAVEL DE 3POL., COM LUVA DE ROSCA INTERNA, ASSENTADO EM VALAS COM PROFUNDIDADE DE 0,60M,INCLUSIVE ESCAVACAO E REATERRO.</v>
          </cell>
          <cell r="E137" t="str">
            <v>M</v>
          </cell>
          <cell r="F137">
            <v>50</v>
          </cell>
          <cell r="G137">
            <v>55.28</v>
          </cell>
          <cell r="H137">
            <v>2764</v>
          </cell>
        </row>
        <row r="138">
          <cell r="A138" t="str">
            <v>13.12</v>
          </cell>
          <cell r="B138" t="str">
            <v xml:space="preserve">EMLURB /JULHO 18 - COM DESONERAÇÃO - COMPOSIÇÃO DE CUSTO </v>
          </cell>
          <cell r="C138" t="str">
            <v>18.13.090</v>
          </cell>
          <cell r="D138" t="str">
            <v>ELETRODUTO DE PVC RIGIDO ROSQUEAVEL DE 2POL., COM LUVA DE ROSCA INTERNA, INCLUSIVE ASSENTAMENTO COM RASGOS EM ALVENARIA.</v>
          </cell>
          <cell r="E138" t="str">
            <v>M</v>
          </cell>
          <cell r="F138">
            <v>50</v>
          </cell>
          <cell r="G138">
            <v>30.89</v>
          </cell>
          <cell r="H138">
            <v>1544.5</v>
          </cell>
        </row>
        <row r="139">
          <cell r="A139" t="str">
            <v>13.13</v>
          </cell>
          <cell r="B139" t="str">
            <v xml:space="preserve">EMLURB /JULHO 18 - COM DESONERAÇÃO - COMPOSIÇÃO DE CUSTO </v>
          </cell>
          <cell r="C139" t="str">
            <v>18.13.060</v>
          </cell>
          <cell r="D139" t="str">
            <v>ELETRODUTO DE PVC RIGIDO ROSQUEAVEL DE 1POL., COM LUVA DE ROSCA INTERNA, INCLUSIVE ASSENTAMENTO COM RASGOS EM ALVENARIA.</v>
          </cell>
          <cell r="E139" t="str">
            <v>M</v>
          </cell>
          <cell r="F139">
            <v>50</v>
          </cell>
          <cell r="G139">
            <v>17.510000000000002</v>
          </cell>
          <cell r="H139">
            <v>875.5</v>
          </cell>
        </row>
        <row r="140">
          <cell r="A140" t="str">
            <v>13.14</v>
          </cell>
          <cell r="B140" t="str">
            <v xml:space="preserve">EMLURB /JULHO 18 - COM DESONERAÇÃO - COMPOSIÇÃO DE CUSTO </v>
          </cell>
          <cell r="C140" t="str">
            <v>18.13.050</v>
          </cell>
          <cell r="D140" t="str">
            <v>ELETRODUTO  DE  PVC RIGIDO  ROSQUEAVEL DE 3/4 POL.,COM LUVA DE ROSCA INTERNA, INCLUSIVE ASSENTAMENTO COM RASGOS EM ALVENARIA.</v>
          </cell>
          <cell r="E140" t="str">
            <v>M</v>
          </cell>
          <cell r="F140">
            <v>550</v>
          </cell>
          <cell r="G140">
            <v>11.94</v>
          </cell>
          <cell r="H140">
            <v>6567</v>
          </cell>
        </row>
        <row r="141">
          <cell r="A141" t="str">
            <v>13.15</v>
          </cell>
          <cell r="B141" t="str">
            <v xml:space="preserve">EMLURB /JULHO 18 - COM DESONERAÇÃO - COMPOSIÇÃO DE CUSTO </v>
          </cell>
          <cell r="C141" t="str">
            <v>18.20.010</v>
          </cell>
          <cell r="D141" t="str">
            <v>DISJUNTOR MONOPOLAR TERMOMAGNETICO ATE 30A, 220V, PIAL OU SIMILAR, INCLUSIVE INSTALACAO EM QUADRO DE DISTRIBUICAO.</v>
          </cell>
          <cell r="E141" t="str">
            <v>UN</v>
          </cell>
          <cell r="F141">
            <v>61</v>
          </cell>
          <cell r="G141">
            <v>18.190000000000001</v>
          </cell>
          <cell r="H141">
            <v>1109.5899999999999</v>
          </cell>
        </row>
        <row r="142">
          <cell r="A142" t="str">
            <v>13.16</v>
          </cell>
          <cell r="B142" t="str">
            <v xml:space="preserve">EMLURB /JULHO 18 - COM DESONERAÇÃO - COMPOSIÇÃO DE CUSTO </v>
          </cell>
          <cell r="C142" t="str">
            <v>18.20.040</v>
          </cell>
          <cell r="D142" t="str">
            <v>DISJUNTOR TRIPOLAR TERMOMAGNETICO DE  60  A 100A, 380V, PIAL OU SIMILAR, INCLUSIVE INSTALACAO EM QUADRO DE DISTRIBUICAO.</v>
          </cell>
          <cell r="E142" t="str">
            <v>UN</v>
          </cell>
          <cell r="F142">
            <v>2</v>
          </cell>
          <cell r="G142">
            <v>121.62</v>
          </cell>
          <cell r="H142">
            <v>243.24</v>
          </cell>
        </row>
        <row r="143">
          <cell r="A143" t="str">
            <v>13.17</v>
          </cell>
          <cell r="B143" t="str">
            <v>SINAPI NACIONAL MAI/2020 - COM DESONERAÇÃO - COMPOSIÇÃO DE CUSTO</v>
          </cell>
          <cell r="C143" t="str">
            <v>74130/10</v>
          </cell>
          <cell r="D143" t="str">
            <v>DISJUNTOR TERMOMAGNETICO TRIPOLAR EM CAIXA MOLDADA 175 A 225A 240V, FORNECIMENTO E INSTALACAO</v>
          </cell>
          <cell r="E143" t="str">
            <v>UN</v>
          </cell>
          <cell r="F143">
            <v>1</v>
          </cell>
          <cell r="G143">
            <v>509.48</v>
          </cell>
          <cell r="H143">
            <v>509.48</v>
          </cell>
        </row>
        <row r="144">
          <cell r="A144" t="str">
            <v>13.18</v>
          </cell>
          <cell r="B144" t="str">
            <v xml:space="preserve">EMLURB /JULHO 18 - COM DESONERAÇÃO - COMPOSIÇÃO DE CUSTO </v>
          </cell>
          <cell r="C144" t="str">
            <v>18.19.047</v>
          </cell>
          <cell r="D144" t="str">
            <v>CABO DE COBRE (1 CONDUTOR), TEMPERA MOLE, ENCORDOAMENTO CLASSE 2,ISOLAMENTO DE PVC - FLAME RESISTANT - 70 C,  0,6/1 KV, COBERTURA  DE PVC - ST1, FORENAX OU SIMILAR, S.M. - 2,5MM2, INCLUSIVE INSTALACAO EM ELETRODUTO.</v>
          </cell>
          <cell r="E144" t="str">
            <v>M</v>
          </cell>
          <cell r="F144">
            <v>4863.2000000000007</v>
          </cell>
          <cell r="G144">
            <v>5.32</v>
          </cell>
          <cell r="H144">
            <v>25872.22</v>
          </cell>
        </row>
        <row r="145">
          <cell r="A145" t="str">
            <v>13.19</v>
          </cell>
          <cell r="B145" t="str">
            <v xml:space="preserve">EMLURB /JULHO 18 - COM DESONERAÇÃO - COMPOSIÇÃO DE CUSTO </v>
          </cell>
          <cell r="C145" t="str">
            <v>18.19.048</v>
          </cell>
          <cell r="D145" t="str">
            <v>CABO DE COBRE (1 CONDUTOR), TEMPERA MOLE, ENCORDOAMENTO CLASSE 2,ISOLAMENTO DE PVC - FLAME RESISTANT - 70 C,  0,6/1 KV, COBERTURA  DE PVC - ST1, FORENAX OU SIMILAR, S.M.-4 MM2,INCLUSIVE INSTALACAO EM ELETRODUTO.</v>
          </cell>
          <cell r="E145" t="str">
            <v>M</v>
          </cell>
          <cell r="F145">
            <v>300</v>
          </cell>
          <cell r="G145">
            <v>5.93</v>
          </cell>
          <cell r="H145">
            <v>1779</v>
          </cell>
        </row>
        <row r="146">
          <cell r="A146" t="str">
            <v>13.20</v>
          </cell>
          <cell r="B146" t="str">
            <v xml:space="preserve">EMLURB /JULHO 18 - COM DESONERAÇÃO - COMPOSIÇÃO DE CUSTO </v>
          </cell>
          <cell r="C146" t="str">
            <v>18.19.030</v>
          </cell>
          <cell r="D146" t="str">
            <v>CABO DE COBRE,TEMPERA MOLE,ENCORDOAMENTO CLASSE 2, ISOLAMENTO DE PVC - 70 C, TIPO BWF,750V FOREPLAST OU SIMILAR, S.M. - 4 MM2, INCLUSIVE INSTALACAO EM ELETRODUTO.</v>
          </cell>
          <cell r="E146" t="str">
            <v>M</v>
          </cell>
          <cell r="F146">
            <v>1050</v>
          </cell>
          <cell r="G146">
            <v>5.45</v>
          </cell>
          <cell r="H146">
            <v>5722.5</v>
          </cell>
        </row>
        <row r="147">
          <cell r="A147" t="str">
            <v>13.21</v>
          </cell>
          <cell r="B147" t="str">
            <v xml:space="preserve">EMLURB /JULHO 18 - COM DESONERAÇÃO - COMPOSIÇÃO DE CUSTO </v>
          </cell>
          <cell r="C147" t="str">
            <v>18.19.060</v>
          </cell>
          <cell r="D147" t="str">
            <v>CABO DE COBRE (1 CONDUTOR), TEMPERA MOLE, ENCORDOAMENTO CLASSE 2,ISOLAMENTO DE PVC - FLAME RESISTANT - 70 C,  0,6/1 KV, COBERTURA  DE PVC - ST1, FORENAX OU SIMILAR, S.M. - 16 MM2, INCLUSIVE INSTALACAO EM ELETRODUTO.</v>
          </cell>
          <cell r="E147" t="str">
            <v>M</v>
          </cell>
          <cell r="F147">
            <v>210</v>
          </cell>
          <cell r="G147">
            <v>12.4</v>
          </cell>
          <cell r="H147">
            <v>2604</v>
          </cell>
        </row>
        <row r="148">
          <cell r="A148" t="str">
            <v>13.22</v>
          </cell>
          <cell r="B148" t="str">
            <v>SINAPI NACIONAL MAI/2020 - COM DESONERAÇÃO - COMPOSIÇÃO DE CUSTO</v>
          </cell>
          <cell r="C148">
            <v>92988</v>
          </cell>
          <cell r="D148" t="str">
            <v>CABO DE COBRE FLEXÍVEL ISOLADO, 50 MM², ANTI-CHAMA 0,6/1,0 KV, PARA DISTRIBUIÇÃO - FORNECIMENTO E INSTALAÇÃO. AF_12/2015</v>
          </cell>
          <cell r="E148" t="str">
            <v>M</v>
          </cell>
          <cell r="F148">
            <v>45</v>
          </cell>
          <cell r="G148">
            <v>38.020000000000003</v>
          </cell>
          <cell r="H148">
            <v>1710.9</v>
          </cell>
        </row>
        <row r="149">
          <cell r="A149" t="str">
            <v>13.23</v>
          </cell>
          <cell r="B149" t="str">
            <v>SINAPI NACIONAL MAI/2020 - COM DESONERAÇÃO - COMPOSIÇÃO DE CUSTO</v>
          </cell>
          <cell r="C149">
            <v>92992</v>
          </cell>
          <cell r="D149" t="str">
            <v>CABO DE COBRE FLEXÍVEL ISOLADO, 95 MM², ANTI-CHAMA 0,6/1,0 KV, PARA DISTRIBUIÇÃO - FORNECIMENTO E INSTALAÇÃO. AF_12/2015</v>
          </cell>
          <cell r="E149" t="str">
            <v>M</v>
          </cell>
          <cell r="F149">
            <v>90</v>
          </cell>
          <cell r="G149">
            <v>68.930000000000007</v>
          </cell>
          <cell r="H149">
            <v>6203.7</v>
          </cell>
        </row>
        <row r="150">
          <cell r="A150" t="str">
            <v>13.24</v>
          </cell>
          <cell r="B150" t="str">
            <v>COMPOSIÇÃO</v>
          </cell>
          <cell r="C150" t="str">
            <v>ELE.05</v>
          </cell>
          <cell r="D150" t="str">
            <v>DISPOSITIVO DR, SENSIBILIDADE DE 30MA, CORRENTE 40A - FORNECIMENTO E INSTALAÇÃO</v>
          </cell>
          <cell r="E150" t="str">
            <v>UN</v>
          </cell>
          <cell r="F150">
            <v>5</v>
          </cell>
          <cell r="G150">
            <v>146.94999999999999</v>
          </cell>
          <cell r="H150">
            <v>734.75</v>
          </cell>
        </row>
        <row r="151">
          <cell r="A151" t="str">
            <v>13.25</v>
          </cell>
          <cell r="B151" t="str">
            <v>COMPOSIÇÃO</v>
          </cell>
          <cell r="C151" t="str">
            <v>ELE.06</v>
          </cell>
          <cell r="D151" t="str">
            <v>DISPOSITIVO DPS CLASSE II, 1 POLO, TENSAO MAXIMA DE 275 V, CORRENTE MAXIMA DE *30* KA (TIPO AC) - FORNECIMENTO E INSTALAÇÃO</v>
          </cell>
          <cell r="E151" t="str">
            <v>UN</v>
          </cell>
          <cell r="F151">
            <v>4</v>
          </cell>
          <cell r="G151">
            <v>80.260000000000005</v>
          </cell>
          <cell r="H151">
            <v>321.04000000000002</v>
          </cell>
        </row>
        <row r="152">
          <cell r="A152" t="str">
            <v>13.26</v>
          </cell>
          <cell r="B152" t="str">
            <v>SINAPI NACIONAL MAI/2020 - COM DESONERAÇÃO - COMPOSIÇÃO DE CUSTO</v>
          </cell>
          <cell r="C152">
            <v>97600</v>
          </cell>
          <cell r="D152" t="str">
            <v>REFLETOR EM ALUMÍNIO, DE SUPORTE E ALÇA, COM 1 LÂMPADA VAPOR DE MERCÚRIO DE 125 W, COM REATOR ALTO FATOR DE POTÊNCIA - FORNECIMENTO E INSTALAÇÃO. AF_02/2020</v>
          </cell>
          <cell r="E152" t="str">
            <v>UN</v>
          </cell>
          <cell r="F152">
            <v>8</v>
          </cell>
          <cell r="G152">
            <v>215.62</v>
          </cell>
          <cell r="H152">
            <v>1724.96</v>
          </cell>
        </row>
        <row r="153">
          <cell r="A153" t="str">
            <v>13.27</v>
          </cell>
          <cell r="B153" t="str">
            <v>SINAPI NACIONAL MAI/2020 - COM DESONERAÇÃO - COMPOSIÇÃO DE CUSTO</v>
          </cell>
          <cell r="C153">
            <v>83463</v>
          </cell>
          <cell r="D153" t="str">
            <v>QUADRO DE DISTRIBUICAO DE ENERGIA EM CHAPA DE ACO GALVANIZADO, PARA 12 DISJUNTORES TERMOMAGNETICOS MONOPOLARES, COM BARRAMENTO TRIFASICO E NEUTRO - FORNECIMENTO E INSTALACAO</v>
          </cell>
          <cell r="E153" t="str">
            <v>UN</v>
          </cell>
          <cell r="F153">
            <v>4</v>
          </cell>
          <cell r="G153">
            <v>271.10000000000002</v>
          </cell>
          <cell r="H153">
            <v>1084.4000000000001</v>
          </cell>
        </row>
        <row r="154">
          <cell r="A154" t="str">
            <v>13.28</v>
          </cell>
          <cell r="B154" t="str">
            <v>SINAPI NACIONAL MAI/2020 - COM DESONERAÇÃO - COMPOSIÇÃO DE CUSTO</v>
          </cell>
          <cell r="C154" t="str">
            <v>74131/4</v>
          </cell>
          <cell r="D154" t="str">
            <v>QUADRO DE DISTRIBUICAO DE ENERGIA DE EMBUTIR, EM CHAPA METALICA, PARA 18 DISJUNTORES TERMOMAGNETICOS MONOPOLARES, COM BARRAMENTO TRIFASICO E NEUTRO, FORNECIMENTO E INSTALACAO</v>
          </cell>
          <cell r="E154" t="str">
            <v>UN</v>
          </cell>
          <cell r="F154">
            <v>3</v>
          </cell>
          <cell r="G154">
            <v>348.64</v>
          </cell>
          <cell r="H154">
            <v>1045.92</v>
          </cell>
        </row>
        <row r="155">
          <cell r="A155" t="str">
            <v>13.29</v>
          </cell>
          <cell r="B155" t="str">
            <v>COMPOSIÇÃO</v>
          </cell>
          <cell r="C155" t="str">
            <v>ELE.07</v>
          </cell>
          <cell r="D155" t="str">
            <v>ELETROCALHA METÁLICA PERFURADA 150X50M, INCLUSO CONEXÕES - FORNECIMENTO E INSTALAÇÃO</v>
          </cell>
          <cell r="E155" t="str">
            <v>M</v>
          </cell>
          <cell r="F155">
            <v>150</v>
          </cell>
          <cell r="G155">
            <v>48.449999999999996</v>
          </cell>
          <cell r="H155">
            <v>7267.5</v>
          </cell>
        </row>
        <row r="156">
          <cell r="A156" t="str">
            <v>13.30</v>
          </cell>
          <cell r="B156" t="str">
            <v>COMPOSIÇÃO</v>
          </cell>
          <cell r="C156" t="str">
            <v>ELE.08</v>
          </cell>
          <cell r="D156" t="str">
            <v>FORNECIMENTO E INSTALAÇÃO DE SUBESTAÇÃO AÉREA TRIFÁSICA DE 112,5 KVA, COM POSTE DE CONCRETO, INCLUSIVE CABEAMENTO, CAIXA DE PROTEÇÃO PARA MEDIDOR E ATERRAMENTO E ACESSÓRIOS, CONFORME PROJETO.</v>
          </cell>
          <cell r="E156" t="str">
            <v>UN</v>
          </cell>
          <cell r="F156">
            <v>1</v>
          </cell>
          <cell r="G156">
            <v>27290.859999999997</v>
          </cell>
          <cell r="H156">
            <v>27290.86</v>
          </cell>
        </row>
        <row r="157">
          <cell r="A157">
            <v>0</v>
          </cell>
          <cell r="B157">
            <v>0</v>
          </cell>
          <cell r="C157">
            <v>0</v>
          </cell>
          <cell r="D157">
            <v>0</v>
          </cell>
          <cell r="E157">
            <v>0</v>
          </cell>
          <cell r="F157">
            <v>0</v>
          </cell>
          <cell r="G157">
            <v>0</v>
          </cell>
          <cell r="H157">
            <v>0</v>
          </cell>
        </row>
        <row r="158">
          <cell r="A158" t="str">
            <v>14.0</v>
          </cell>
          <cell r="B158">
            <v>0</v>
          </cell>
          <cell r="C158">
            <v>0</v>
          </cell>
          <cell r="D158" t="str">
            <v>INSTALAÇÕES HIDROSSANITÁRIAS</v>
          </cell>
          <cell r="E158">
            <v>0</v>
          </cell>
          <cell r="F158">
            <v>0</v>
          </cell>
          <cell r="G158">
            <v>0</v>
          </cell>
          <cell r="H158">
            <v>74848.429999999993</v>
          </cell>
        </row>
        <row r="159">
          <cell r="A159" t="str">
            <v>14.1</v>
          </cell>
          <cell r="B159">
            <v>0</v>
          </cell>
          <cell r="C159">
            <v>0</v>
          </cell>
          <cell r="D159" t="str">
            <v>LOUÇAS E METAIS SANITÁRIOS</v>
          </cell>
          <cell r="E159">
            <v>0</v>
          </cell>
          <cell r="F159">
            <v>0</v>
          </cell>
          <cell r="G159">
            <v>0</v>
          </cell>
          <cell r="H159">
            <v>0</v>
          </cell>
        </row>
        <row r="160">
          <cell r="A160" t="str">
            <v>14.1.1</v>
          </cell>
          <cell r="B160" t="str">
            <v xml:space="preserve">EMLURB /JULHO 18 - COM DESONERAÇÃO - COMPOSIÇÃO DE CUSTO </v>
          </cell>
          <cell r="C160" t="str">
            <v>19.07.020</v>
          </cell>
          <cell r="D160" t="str">
            <v>FORNECIMENTO E ASSENTAMENTO DE BACIA  SANITARIA COM CAIXA ACOPLADA, LOUCA BRANCA, CELITE, LINHA SAVEIRO OU SIMILAR,  INCLUSIVE  TAMPA E ACESSORIOS CORRESPONDENTES.</v>
          </cell>
          <cell r="E160" t="str">
            <v>CJ</v>
          </cell>
          <cell r="F160">
            <v>22</v>
          </cell>
          <cell r="G160">
            <v>368.27</v>
          </cell>
          <cell r="H160">
            <v>8101.94</v>
          </cell>
        </row>
        <row r="161">
          <cell r="A161" t="str">
            <v>14.1.2</v>
          </cell>
          <cell r="B161" t="str">
            <v>COMPOSIÇÃO</v>
          </cell>
          <cell r="C161" t="str">
            <v>HID.01</v>
          </cell>
          <cell r="D161" t="str">
            <v>LAVATÓRIO DE LOUÇA BRANCA, DE CANTO, COM SIFÃO, VÁLVULA E ACESSÓRIOS</v>
          </cell>
          <cell r="E161" t="str">
            <v>UND</v>
          </cell>
          <cell r="F161">
            <v>3</v>
          </cell>
          <cell r="G161">
            <v>359.79</v>
          </cell>
          <cell r="H161">
            <v>1079.3699999999999</v>
          </cell>
        </row>
        <row r="162">
          <cell r="A162" t="str">
            <v>14.1.3</v>
          </cell>
          <cell r="B162" t="str">
            <v>SINAPI NACIONAL MAI/2020 - COM DESONERAÇÃO - COMPOSIÇÃO DE CUSTO</v>
          </cell>
          <cell r="C162">
            <v>100867</v>
          </cell>
          <cell r="D162" t="str">
            <v>BARRA DE APOIO RETA, EM ACO INOX POLIDO, COMPRIMENTO 70 CM,  FIXADA NA PAREDE - FORNECIMENTO E INSTALAÇÃO. AF_01/2020</v>
          </cell>
          <cell r="E162" t="str">
            <v>UN</v>
          </cell>
          <cell r="F162">
            <v>3</v>
          </cell>
          <cell r="G162">
            <v>229.6</v>
          </cell>
          <cell r="H162">
            <v>688.8</v>
          </cell>
        </row>
        <row r="163">
          <cell r="A163" t="str">
            <v>14.1.4</v>
          </cell>
          <cell r="B163" t="str">
            <v>SINAPI NACIONAL MAI/2020 - COM DESONERAÇÃO - COMPOSIÇÃO DE CUSTO</v>
          </cell>
          <cell r="C163">
            <v>100868</v>
          </cell>
          <cell r="D163" t="str">
            <v>BARRA DE APOIO RETA, EM ACO INOX POLIDO, COMPRIMENTO 80 CM,  FIXADA NA PAREDE - FORNECIMENTO E INSTALAÇÃO. AF_01/2020</v>
          </cell>
          <cell r="E163" t="str">
            <v>UN</v>
          </cell>
          <cell r="F163">
            <v>6</v>
          </cell>
          <cell r="G163">
            <v>238.61</v>
          </cell>
          <cell r="H163">
            <v>1431.66</v>
          </cell>
        </row>
        <row r="164">
          <cell r="A164" t="str">
            <v>14.1.5</v>
          </cell>
          <cell r="B164" t="str">
            <v xml:space="preserve">EMLURB /JULHO 18 - COM DESONERAÇÃO - COMPOSIÇÃO DE CUSTO </v>
          </cell>
          <cell r="C164" t="str">
            <v>19.07.200</v>
          </cell>
          <cell r="D164" t="str">
            <v>FORNECIMENTO DE CHUVEIRO COM HASTE DE PLASTICO, DIAM. 1/2 POL. TIGRE OU SIMILAR, INCLUSIVE FIXACAO.</v>
          </cell>
          <cell r="E164" t="str">
            <v>UN</v>
          </cell>
          <cell r="F164">
            <v>13</v>
          </cell>
          <cell r="G164">
            <v>16.09</v>
          </cell>
          <cell r="H164">
            <v>209.17</v>
          </cell>
        </row>
        <row r="165">
          <cell r="A165" t="str">
            <v>14.1.6</v>
          </cell>
          <cell r="B165" t="str">
            <v xml:space="preserve">EMLURB /JULHO 18 - COM DESONERAÇÃO - COMPOSIÇÃO DE CUSTO </v>
          </cell>
          <cell r="C165" t="str">
            <v>19.07.320</v>
          </cell>
          <cell r="D165" t="str">
            <v>FORNECIMENTO DE TORNEIRA AMARELA PARA JARDIM, DIAMETRO 3/4 POL., INCLUSIVE FIXACAO.</v>
          </cell>
          <cell r="E165" t="str">
            <v>UN</v>
          </cell>
          <cell r="F165">
            <v>1</v>
          </cell>
          <cell r="G165">
            <v>29.84</v>
          </cell>
          <cell r="H165">
            <v>29.84</v>
          </cell>
        </row>
        <row r="166">
          <cell r="A166" t="str">
            <v>14.1.7</v>
          </cell>
          <cell r="B166" t="str">
            <v xml:space="preserve">EMLURB /JULHO 18 - COM DESONERAÇÃO - COMPOSIÇÃO DE CUSTO </v>
          </cell>
          <cell r="C166" t="str">
            <v>19.07.270</v>
          </cell>
          <cell r="D166" t="str">
            <v>FORNECIMENTO DE TORNEIRA DE PRESSAO PARA PIA, COM ACABAMENTO CROMADO, DIAMETRO DE 1/2 POL., REF. 1158, JR FABRIMAR OU SIMILAR,  INCLUSIVE FIXACAO.</v>
          </cell>
          <cell r="E166" t="str">
            <v>UN</v>
          </cell>
          <cell r="F166">
            <v>2</v>
          </cell>
          <cell r="G166">
            <v>68.69</v>
          </cell>
          <cell r="H166">
            <v>137.38</v>
          </cell>
        </row>
        <row r="167">
          <cell r="A167" t="str">
            <v>14.1.8</v>
          </cell>
          <cell r="B167" t="str">
            <v xml:space="preserve">EMLURB /JULHO 18 - COM DESONERAÇÃO - COMPOSIÇÃO DE CUSTO </v>
          </cell>
          <cell r="C167" t="str">
            <v>19.07.300</v>
          </cell>
          <cell r="D167" t="str">
            <v>FORNECIMENTO DE TORNEIRA DE PRESSAO PARA  LAVANDARIA, COM ACABAMENTO  CROMADO,DIAMETRO DE 1/2 POL., REF.1152, FABRIMAR OU SIMILAR,LINHA JUNIOR, INCLUSIVE FIXACAO.</v>
          </cell>
          <cell r="E167" t="str">
            <v>UN</v>
          </cell>
          <cell r="F167">
            <v>2</v>
          </cell>
          <cell r="G167">
            <v>57.89</v>
          </cell>
          <cell r="H167">
            <v>115.78</v>
          </cell>
        </row>
        <row r="168">
          <cell r="A168" t="str">
            <v>14.1.9</v>
          </cell>
          <cell r="B168" t="str">
            <v xml:space="preserve">EMLURB /JULHO 18 - COM DESONERAÇÃO - COMPOSIÇÃO DE CUSTO </v>
          </cell>
          <cell r="C168" t="str">
            <v>19.07.285</v>
          </cell>
          <cell r="D168" t="str">
            <v>FORNECIMENTO DE TORNEIRA DE PRESSAO PARA LAVATORIO, COM ACABAMENTO CROMADO, DIAM.1/2 POL., REF.1190 DL, FABRIMAR  OU  SIMILAR, INCLUSIVE FIXACAO.</v>
          </cell>
          <cell r="E168" t="str">
            <v>UN</v>
          </cell>
          <cell r="F168">
            <v>28</v>
          </cell>
          <cell r="G168">
            <v>98.99</v>
          </cell>
          <cell r="H168">
            <v>2771.72</v>
          </cell>
        </row>
        <row r="169">
          <cell r="A169" t="str">
            <v>14.1.10</v>
          </cell>
          <cell r="B169" t="str">
            <v xml:space="preserve">EMLURB /JULHO 18 - COM DESONERAÇÃO - COMPOSIÇÃO DE CUSTO </v>
          </cell>
          <cell r="C169" t="str">
            <v>19.07.350</v>
          </cell>
          <cell r="D169" t="str">
            <v>FORNECIMENTO DE REGISTRO DE PRESSAO COM CANOPLA ACABAMENTO  CROMADO, REF.1416, DECA 50 OU SIMILAR, LINHA PRATA, DIAMETRO DE 3/4 POL.,INCLUSIVE FIXACAO.</v>
          </cell>
          <cell r="E169" t="str">
            <v>UN</v>
          </cell>
          <cell r="F169">
            <v>13</v>
          </cell>
          <cell r="G169">
            <v>89.11</v>
          </cell>
          <cell r="H169">
            <v>1158.43</v>
          </cell>
        </row>
        <row r="170">
          <cell r="A170" t="str">
            <v>14.1.11</v>
          </cell>
          <cell r="B170" t="str">
            <v xml:space="preserve">EMLURB /JULHO 18 - COM DESONERAÇÃO - COMPOSIÇÃO DE CUSTO </v>
          </cell>
          <cell r="C170" t="str">
            <v>19.07.365</v>
          </cell>
          <cell r="D170" t="str">
            <v>FORNECIMENTO DE REGISTRO DE GAVETA COM  CANOPLA, ACABAMENTO CROMADO, REF. 1509, LINHA ASCOT, FABRIMAR OU SIMILAR, DIAM. 1/2 POL., INCLUSIVE FIXACAO.</v>
          </cell>
          <cell r="E170" t="str">
            <v>UN</v>
          </cell>
          <cell r="F170">
            <v>4</v>
          </cell>
          <cell r="G170">
            <v>77.59</v>
          </cell>
          <cell r="H170">
            <v>310.36</v>
          </cell>
        </row>
        <row r="171">
          <cell r="A171" t="str">
            <v>14.1.12</v>
          </cell>
          <cell r="B171" t="str">
            <v xml:space="preserve">EMLURB /JULHO 18 - COM DESONERAÇÃO - COMPOSIÇÃO DE CUSTO </v>
          </cell>
          <cell r="C171" t="str">
            <v>19.07.390</v>
          </cell>
          <cell r="D171" t="str">
            <v>FORNECIMENTO DE REGISTRO DE GAVETA COM  CANOPLA, ACABAMENTO CROMADO, REF.1509-C39,DECA OU SIMILAR, LINHA PRATA, DIAMETRO DE 3/4 POL.,INCLUSIVE FIXACAO.</v>
          </cell>
          <cell r="E171" t="str">
            <v>UN</v>
          </cell>
          <cell r="F171">
            <v>12</v>
          </cell>
          <cell r="G171">
            <v>96.71</v>
          </cell>
          <cell r="H171">
            <v>1160.52</v>
          </cell>
        </row>
        <row r="172">
          <cell r="A172" t="str">
            <v>14.1.13</v>
          </cell>
          <cell r="B172" t="str">
            <v>SINAPI NACIONAL MAI/2020 - COM DESONERAÇÃO - COMPOSIÇÃO DE CUSTO</v>
          </cell>
          <cell r="C172">
            <v>99628</v>
          </cell>
          <cell r="D172" t="str">
            <v>VÁLVULA DE RETENÇÃO VERTICAL, DE BRONZE, ROSCÁVEL, 3/4" - FORNECIMENTO E INSTALAÇÃO. AF_01/2019</v>
          </cell>
          <cell r="E172" t="str">
            <v>UN</v>
          </cell>
          <cell r="F172">
            <v>1</v>
          </cell>
          <cell r="G172">
            <v>52.78</v>
          </cell>
          <cell r="H172">
            <v>52.78</v>
          </cell>
        </row>
        <row r="173">
          <cell r="A173" t="str">
            <v>14.1.14</v>
          </cell>
          <cell r="B173" t="str">
            <v xml:space="preserve">EMLURB /JULHO 18 - COM DESONERAÇÃO - COMPOSIÇÃO DE CUSTO </v>
          </cell>
          <cell r="C173" t="str">
            <v>19.07.450</v>
          </cell>
          <cell r="D173" t="str">
            <v>FORNECIMENTO DE REGISTRO DE GAVETA BRUTO, REF 1502, DECA OU  SIMILAR, DIAMETRO DE 3/4 POL., INCLUSIVE FIXACAO.</v>
          </cell>
          <cell r="E173" t="str">
            <v>UN</v>
          </cell>
          <cell r="F173">
            <v>4</v>
          </cell>
          <cell r="G173">
            <v>46.04</v>
          </cell>
          <cell r="H173">
            <v>184.16</v>
          </cell>
        </row>
        <row r="174">
          <cell r="A174" t="str">
            <v>14.1.15</v>
          </cell>
          <cell r="B174" t="str">
            <v xml:space="preserve">EMLURB /JULHO 18 - COM DESONERAÇÃO - COMPOSIÇÃO DE CUSTO </v>
          </cell>
          <cell r="C174" t="str">
            <v>19.07.470</v>
          </cell>
          <cell r="D174" t="str">
            <v>FORNECIMENTO DE REGISTRO DE GAVETA BRUTO, REF 1502, DECA OU SIMILAR, DIAMETRO DE 1.1/4 POL. INCLUSIVE FIXACAO.</v>
          </cell>
          <cell r="E174" t="str">
            <v>UN</v>
          </cell>
          <cell r="F174">
            <v>4</v>
          </cell>
          <cell r="G174">
            <v>80.5</v>
          </cell>
          <cell r="H174">
            <v>322</v>
          </cell>
        </row>
        <row r="175">
          <cell r="A175" t="str">
            <v>14.1.16</v>
          </cell>
          <cell r="B175" t="str">
            <v xml:space="preserve">EMLURB /JULHO 18 - COM DESONERAÇÃO - COMPOSIÇÃO DE CUSTO </v>
          </cell>
          <cell r="C175" t="str">
            <v>19.07.460</v>
          </cell>
          <cell r="D175" t="str">
            <v>FORNECIMENTO DE REGISTRO DE GAVETA BRUTO, REF 1502, DECA OU SIMILAR, DIAMETRO DE 1 POL., INCLUSIVE FIXACAO.</v>
          </cell>
          <cell r="E175" t="str">
            <v>UN</v>
          </cell>
          <cell r="F175">
            <v>1</v>
          </cell>
          <cell r="G175">
            <v>58.18</v>
          </cell>
          <cell r="H175">
            <v>58.18</v>
          </cell>
        </row>
        <row r="176">
          <cell r="A176" t="str">
            <v>14.1.17</v>
          </cell>
          <cell r="B176" t="str">
            <v>COMPOSIÇÃO</v>
          </cell>
          <cell r="C176" t="str">
            <v>HID.02</v>
          </cell>
          <cell r="D176" t="str">
            <v>FORNECIMENTO E INSTALAÇÃO DE HIDROMETRO, INCLUSO CAIXA DE CONCRETO PRE MOLDADO</v>
          </cell>
          <cell r="E176" t="str">
            <v>UND</v>
          </cell>
          <cell r="F176">
            <v>1</v>
          </cell>
          <cell r="G176">
            <v>783.7700000000001</v>
          </cell>
          <cell r="H176">
            <v>783.77</v>
          </cell>
        </row>
        <row r="177">
          <cell r="A177" t="str">
            <v>14.1.18</v>
          </cell>
          <cell r="B177" t="str">
            <v>COMPOSIÇÃO</v>
          </cell>
          <cell r="C177" t="str">
            <v>HID.03</v>
          </cell>
          <cell r="D177" t="str">
            <v>BARRA DE APOIO RETA EM ALUMINIO L= 0,40M , INCLUSIVE INSTALAÇÃO</v>
          </cell>
          <cell r="E177" t="str">
            <v>UND</v>
          </cell>
          <cell r="F177">
            <v>6</v>
          </cell>
          <cell r="G177">
            <v>59.99</v>
          </cell>
          <cell r="H177">
            <v>359.94</v>
          </cell>
        </row>
        <row r="178">
          <cell r="A178" t="str">
            <v>14.1.19</v>
          </cell>
          <cell r="B178" t="str">
            <v xml:space="preserve">EMLURB /JULHO 18 - COM DESONERAÇÃO - COMPOSIÇÃO DE CUSTO </v>
          </cell>
          <cell r="C178" t="str">
            <v>19.07.031</v>
          </cell>
          <cell r="D178" t="str">
            <v>FORNECIMENTO E ASSENTAMENTO DE CUBA DE EMBUTIR, OVAL, DIM 42X32,5CM, DE LOUCA BRANCA,CELITE OU SIMILAR, INCLUSIVE ACESSORIOS CORRESPONDENTES.</v>
          </cell>
          <cell r="E178" t="str">
            <v>CJ</v>
          </cell>
          <cell r="F178">
            <v>22</v>
          </cell>
          <cell r="G178">
            <v>129.53</v>
          </cell>
          <cell r="H178">
            <v>2849.66</v>
          </cell>
        </row>
        <row r="179">
          <cell r="A179" t="str">
            <v>14.1.20</v>
          </cell>
          <cell r="B179" t="str">
            <v xml:space="preserve">EMLURB /JULHO 18 - COM DESONERAÇÃO - COMPOSIÇÃO DE CUSTO </v>
          </cell>
          <cell r="C179" t="str">
            <v>19.07.100</v>
          </cell>
          <cell r="D179" t="str">
            <v>FORNECIMENTO E ASSENTAMENTO DE  CUBA  SIMPLES DE ACO INOXIDAVEL, MEKAL OU SIMILAR, NAS  DIMENSOES 0.40 X 0,34 X 0,15 M, INCLUSIVE ACESSORIOS CORRESPONDENTES.</v>
          </cell>
          <cell r="E179" t="str">
            <v>CJ</v>
          </cell>
          <cell r="F179">
            <v>2</v>
          </cell>
          <cell r="G179">
            <v>276.41000000000003</v>
          </cell>
          <cell r="H179">
            <v>552.82000000000005</v>
          </cell>
        </row>
        <row r="180">
          <cell r="A180" t="str">
            <v>14.1.21</v>
          </cell>
          <cell r="B180" t="str">
            <v xml:space="preserve">EMLURB /JULHO 18 - COM DESONERAÇÃO - COMPOSIÇÃO DE CUSTO </v>
          </cell>
          <cell r="C180" t="str">
            <v>19.07.030</v>
          </cell>
          <cell r="D180" t="str">
            <v>FORNECIMENTO E ASSENTAMENTO DE LAVATORIO  SIMPLES, GRANDE, SEM COLUNA, DE LOUCA BRANCA, CELITE,LINHA SAVEIRO OU SIMILAR, INCLUSIVE ACESSORIOS CORRESPONDENTES.</v>
          </cell>
          <cell r="E180" t="str">
            <v>CJ</v>
          </cell>
          <cell r="F180">
            <v>3</v>
          </cell>
          <cell r="G180">
            <v>157.24</v>
          </cell>
          <cell r="H180">
            <v>471.72</v>
          </cell>
        </row>
        <row r="181">
          <cell r="A181" t="str">
            <v>14.2</v>
          </cell>
          <cell r="B181">
            <v>0</v>
          </cell>
          <cell r="C181">
            <v>0</v>
          </cell>
          <cell r="D181" t="str">
            <v>ÁGUA FRIA</v>
          </cell>
          <cell r="E181">
            <v>0</v>
          </cell>
          <cell r="F181">
            <v>0</v>
          </cell>
          <cell r="G181">
            <v>0</v>
          </cell>
          <cell r="H181">
            <v>0</v>
          </cell>
        </row>
        <row r="182">
          <cell r="A182" t="str">
            <v>14.2.1</v>
          </cell>
          <cell r="B182" t="str">
            <v xml:space="preserve">EMLURB /JULHO 18 - COM DESONERAÇÃO - COMPOSIÇÃO DE CUSTO </v>
          </cell>
          <cell r="C182" t="str">
            <v>19.02.020</v>
          </cell>
          <cell r="D182" t="str">
            <v>PONTO DE AGUA, INCLUSIVE TUBULACOES E CONEXOES  DE PVC RIGIDO SOLDAVEL E ABERTURA DE RASGOS EM ALVENARIA , ATE O REGISTRO GERAL DO AMBIENTE.</v>
          </cell>
          <cell r="E182" t="str">
            <v>PT</v>
          </cell>
          <cell r="F182">
            <v>63</v>
          </cell>
          <cell r="G182">
            <v>61.5</v>
          </cell>
          <cell r="H182">
            <v>3874.5</v>
          </cell>
        </row>
        <row r="183">
          <cell r="A183" t="str">
            <v>14.2.2</v>
          </cell>
          <cell r="B183" t="str">
            <v>SINAPI NACIONAL MAI/2020 - COM DESONERAÇÃO - COMPOSIÇÃO DE CUSTO</v>
          </cell>
          <cell r="C183">
            <v>89358</v>
          </cell>
          <cell r="D183" t="str">
            <v>JOELHO 90 GRAUS, PVC, SOLDÁVEL, DN 20MM, INSTALADO EM RAMAL OU SUB-RAMAL DE ÁGUA - FORNECIMENTO E INSTALAÇÃO. AF_12/2014</v>
          </cell>
          <cell r="E183" t="str">
            <v>UN</v>
          </cell>
          <cell r="F183">
            <v>6</v>
          </cell>
          <cell r="G183">
            <v>4.92</v>
          </cell>
          <cell r="H183">
            <v>29.52</v>
          </cell>
        </row>
        <row r="184">
          <cell r="A184" t="str">
            <v>14.2.3</v>
          </cell>
          <cell r="B184" t="str">
            <v>SINAPI NACIONAL MAI/2020 - COM DESONERAÇÃO - COMPOSIÇÃO DE CUSTO</v>
          </cell>
          <cell r="C184">
            <v>89362</v>
          </cell>
          <cell r="D184" t="str">
            <v>JOELHO 90 GRAUS, PVC, SOLDÁVEL, DN 25MM, INSTALADO EM RAMAL OU SUB-RAMAL DE ÁGUA - FORNECIMENTO E INSTALAÇÃO. AF_12/2014</v>
          </cell>
          <cell r="E184" t="str">
            <v>UN</v>
          </cell>
          <cell r="F184">
            <v>21</v>
          </cell>
          <cell r="G184">
            <v>5.86</v>
          </cell>
          <cell r="H184">
            <v>123.06</v>
          </cell>
        </row>
        <row r="185">
          <cell r="A185" t="str">
            <v>14.2.4</v>
          </cell>
          <cell r="B185" t="str">
            <v>SINAPI NACIONAL MAI/2020 - COM DESONERAÇÃO - COMPOSIÇÃO DE CUSTO</v>
          </cell>
          <cell r="C185">
            <v>89379</v>
          </cell>
          <cell r="D185" t="str">
            <v>LUVA DE CORRER, PVC, SOLDÁVEL, DN 25MM, INSTALADO EM RAMAL OU SUB-RAMAL DE ÁGUA - FORNECIMENTO E INSTALAÇÃO. AF_12/2014</v>
          </cell>
          <cell r="E185" t="str">
            <v>UN</v>
          </cell>
          <cell r="F185">
            <v>15</v>
          </cell>
          <cell r="G185">
            <v>11.15</v>
          </cell>
          <cell r="H185">
            <v>167.25</v>
          </cell>
        </row>
        <row r="186">
          <cell r="A186" t="str">
            <v>14.2.5</v>
          </cell>
          <cell r="B186" t="str">
            <v>SINAPI NACIONAL MAI/2020 - COM DESONERAÇÃO - COMPOSIÇÃO DE CUSTO</v>
          </cell>
          <cell r="C186">
            <v>89422</v>
          </cell>
          <cell r="D186" t="str">
            <v>ADAPTADOR CURTO COM BOLSA E ROSCA PARA REGISTRO, PVC, SOLDÁVEL, DN 20MM X 1/2, INSTALADO EM RAMAL DE DISTRIBUIÇÃO DE ÁGUA - FORNECIMENTO E INSTALAÇÃO. AF_12/2014</v>
          </cell>
          <cell r="E186" t="str">
            <v>UN</v>
          </cell>
          <cell r="F186">
            <v>8</v>
          </cell>
          <cell r="G186">
            <v>2.66</v>
          </cell>
          <cell r="H186">
            <v>21.28</v>
          </cell>
        </row>
        <row r="187">
          <cell r="A187" t="str">
            <v>14.2.6</v>
          </cell>
          <cell r="B187" t="str">
            <v>SINAPI NACIONAL MAI/2020 - COM DESONERAÇÃO - COMPOSIÇÃO DE CUSTO</v>
          </cell>
          <cell r="C187">
            <v>89429</v>
          </cell>
          <cell r="D187" t="str">
            <v>ADAPTADOR CURTO COM BOLSA E ROSCA PARA REGISTRO, PVC, SOLDÁVEL, DN 25MM X 3/4, INSTALADO EM RAMAL DE DISTRIBUIÇÃO DE ÁGUA - FORNECIMENTO E INSTALAÇÃO. AF_12/2014</v>
          </cell>
          <cell r="E187" t="str">
            <v>UN</v>
          </cell>
          <cell r="F187">
            <v>45</v>
          </cell>
          <cell r="G187">
            <v>3.18</v>
          </cell>
          <cell r="H187">
            <v>143.1</v>
          </cell>
        </row>
        <row r="188">
          <cell r="A188" t="str">
            <v>14.2.7</v>
          </cell>
          <cell r="B188" t="str">
            <v>SINAPI NACIONAL MAI/2020 - COM DESONERAÇÃO - COMPOSIÇÃO DE CUSTO</v>
          </cell>
          <cell r="C188">
            <v>89436</v>
          </cell>
          <cell r="D188" t="str">
            <v>ADAPTADOR CURTO COM BOLSA E ROSCA PARA REGISTRO, PVC, SOLDÁVEL, DN 32MM X 1, INSTALADO EM RAMAL DE DISTRIBUIÇÃO DE ÁGUA - FORNECIMENTO E INSTALAÇÃO. AF_12/2014</v>
          </cell>
          <cell r="E188" t="str">
            <v>UN</v>
          </cell>
          <cell r="F188">
            <v>3</v>
          </cell>
          <cell r="G188">
            <v>4.43</v>
          </cell>
          <cell r="H188">
            <v>13.29</v>
          </cell>
        </row>
        <row r="189">
          <cell r="A189" t="str">
            <v>14.2.8</v>
          </cell>
          <cell r="B189" t="str">
            <v>SINAPI NACIONAL MAI/2020 - COM DESONERAÇÃO - COMPOSIÇÃO DE CUSTO</v>
          </cell>
          <cell r="C189">
            <v>89570</v>
          </cell>
          <cell r="D189" t="str">
            <v>ADAPTADOR CURTO COM BOLSA E ROSCA PARA REGISTRO, PVC, SOLDÁVEL, DN 40MM X 1.1/2, INSTALADO EM PRUMADA DE ÁGUA - FORNECIMENTO E INSTALAÇÃO. AF_12/2014</v>
          </cell>
          <cell r="E189" t="str">
            <v>UN</v>
          </cell>
          <cell r="F189">
            <v>12</v>
          </cell>
          <cell r="G189">
            <v>8.0500000000000007</v>
          </cell>
          <cell r="H189">
            <v>96.6</v>
          </cell>
        </row>
        <row r="190">
          <cell r="A190" t="str">
            <v>14.2.9</v>
          </cell>
          <cell r="B190" t="str">
            <v>SINAPI NACIONAL MAI/2020 - COM DESONERAÇÃO - COMPOSIÇÃO DE CUSTO</v>
          </cell>
          <cell r="C190">
            <v>89489</v>
          </cell>
          <cell r="D190" t="str">
            <v>CURVA 90 GRAUS, PVC, SOLDÁVEL, DN 25MM, INSTALADO EM PRUMADA DE ÁGUA - FORNECIMENTO E INSTALAÇÃO. AF_12/2014</v>
          </cell>
          <cell r="E190" t="str">
            <v>UN</v>
          </cell>
          <cell r="F190">
            <v>58</v>
          </cell>
          <cell r="G190">
            <v>4.72</v>
          </cell>
          <cell r="H190">
            <v>273.76</v>
          </cell>
        </row>
        <row r="191">
          <cell r="A191" t="str">
            <v>14.2.10</v>
          </cell>
          <cell r="B191" t="str">
            <v>SINAPI NACIONAL MAI/2020 - COM DESONERAÇÃO - COMPOSIÇÃO DE CUSTO</v>
          </cell>
          <cell r="C191">
            <v>89499</v>
          </cell>
          <cell r="D191" t="str">
            <v>CURVA 90 GRAUS, PVC, SOLDÁVEL, DN 40MM, INSTALADO EM PRUMADA DE ÁGUA - FORNECIMENTO E INSTALAÇÃO. AF_12/2014</v>
          </cell>
          <cell r="E191" t="str">
            <v>UN</v>
          </cell>
          <cell r="F191">
            <v>3</v>
          </cell>
          <cell r="G191">
            <v>12.83</v>
          </cell>
          <cell r="H191">
            <v>38.49</v>
          </cell>
        </row>
        <row r="192">
          <cell r="A192" t="str">
            <v>14.2.11</v>
          </cell>
          <cell r="B192" t="str">
            <v>SINAPI NACIONAL MAI/2020 - COM DESONERAÇÃO - COMPOSIÇÃO DE CUSTO</v>
          </cell>
          <cell r="C192">
            <v>89497</v>
          </cell>
          <cell r="D192" t="str">
            <v>JOELHO 90 GRAUS, PVC, SOLDÁVEL, DN 40MM, INSTALADO EM PRUMADA DE ÁGUA - FORNECIMENTO E INSTALAÇÃO. AF_12/2014</v>
          </cell>
          <cell r="E192" t="str">
            <v>UN</v>
          </cell>
          <cell r="F192">
            <v>7</v>
          </cell>
          <cell r="G192">
            <v>7.64</v>
          </cell>
          <cell r="H192">
            <v>53.48</v>
          </cell>
        </row>
        <row r="193">
          <cell r="A193" t="str">
            <v>14.2.12</v>
          </cell>
          <cell r="B193" t="str">
            <v xml:space="preserve">EMLURB /JULHO 18 - COM DESONERAÇÃO - COMPOSIÇÃO DE CUSTO </v>
          </cell>
          <cell r="C193" t="str">
            <v>19.07.570</v>
          </cell>
          <cell r="D193" t="str">
            <v>INSTALACAO DE TORNEIRA DE BOIA DIAM.3/4 POL., INCLUSIVE O FORNECIMENTO DA MESMA.</v>
          </cell>
          <cell r="E193" t="str">
            <v>UD</v>
          </cell>
          <cell r="F193">
            <v>1</v>
          </cell>
          <cell r="G193">
            <v>21.94</v>
          </cell>
          <cell r="H193">
            <v>21.94</v>
          </cell>
        </row>
        <row r="194">
          <cell r="A194" t="str">
            <v>14.2.13</v>
          </cell>
          <cell r="B194" t="str">
            <v>COMPOSIÇÃO</v>
          </cell>
          <cell r="C194" t="str">
            <v>HID.04</v>
          </cell>
          <cell r="D194" t="str">
            <v>VALVULA DE RETENCAO DE BRONZE, PE COM CRIVOS, EXTREMIDADE COM ROSCA, DE 1", PARA FUNDO DE POCO - FORNECIMENTO E INSTALAÇÃO</v>
          </cell>
          <cell r="E194" t="str">
            <v>UND</v>
          </cell>
          <cell r="F194">
            <v>1</v>
          </cell>
          <cell r="G194">
            <v>68.87</v>
          </cell>
          <cell r="H194">
            <v>68.87</v>
          </cell>
        </row>
        <row r="195">
          <cell r="A195" t="str">
            <v>14.2.14</v>
          </cell>
          <cell r="B195" t="str">
            <v>SINAPI NACIONAL MAI/2020 - COM DESONERAÇÃO - COMPOSIÇÃO DE CUSTO</v>
          </cell>
          <cell r="C195">
            <v>89397</v>
          </cell>
          <cell r="D195" t="str">
            <v>TÊ DE REDUÇÃO, PVC, SOLDÁVEL, DN 25MM X 20MM, INSTALADO EM RAMAL OU SUB-RAMAL DE ÁGUA - FORNECIMENTO E INSTALAÇÃO. AF_12/2014</v>
          </cell>
          <cell r="E195" t="str">
            <v>UN</v>
          </cell>
          <cell r="F195">
            <v>3</v>
          </cell>
          <cell r="G195">
            <v>9.6199999999999992</v>
          </cell>
          <cell r="H195">
            <v>28.86</v>
          </cell>
        </row>
        <row r="196">
          <cell r="A196" t="str">
            <v>14.2.15</v>
          </cell>
          <cell r="B196" t="str">
            <v>SINAPI NACIONAL MAI/2020 - COM DESONERAÇÃO - COMPOSIÇÃO DE CUSTO</v>
          </cell>
          <cell r="C196">
            <v>89393</v>
          </cell>
          <cell r="D196" t="str">
            <v>TE, PVC, SOLDÁVEL, DN 20MM, INSTALADO EM RAMAL OU SUB-RAMAL DE ÁGUA - FORNECIMENTO E INSTALAÇÃO. AF_12/2014</v>
          </cell>
          <cell r="E196" t="str">
            <v>UN</v>
          </cell>
          <cell r="F196">
            <v>9</v>
          </cell>
          <cell r="G196">
            <v>6.87</v>
          </cell>
          <cell r="H196">
            <v>61.83</v>
          </cell>
        </row>
        <row r="197">
          <cell r="A197" t="str">
            <v>14.2.16</v>
          </cell>
          <cell r="B197" t="str">
            <v>SINAPI NACIONAL MAI/2020 - COM DESONERAÇÃO - COMPOSIÇÃO DE CUSTO</v>
          </cell>
          <cell r="C197">
            <v>89440</v>
          </cell>
          <cell r="D197" t="str">
            <v>TE, PVC, SOLDÁVEL, DN 25MM, INSTALADO EM RAMAL DE DISTRIBUIÇÃO DE ÁGUA - FORNECIMENTO E INSTALAÇÃO. AF_12/2014</v>
          </cell>
          <cell r="E197" t="str">
            <v>UN</v>
          </cell>
          <cell r="F197">
            <v>48</v>
          </cell>
          <cell r="G197">
            <v>5.66</v>
          </cell>
          <cell r="H197">
            <v>271.68</v>
          </cell>
        </row>
        <row r="198">
          <cell r="A198" t="str">
            <v>14.2.17</v>
          </cell>
          <cell r="B198" t="str">
            <v>SINAPI NACIONAL MAI/2020 - COM DESONERAÇÃO - COMPOSIÇÃO DE CUSTO</v>
          </cell>
          <cell r="C198">
            <v>89398</v>
          </cell>
          <cell r="D198" t="str">
            <v>TE, PVC, SOLDÁVEL, DN 32MM, INSTALADO EM RAMAL OU SUB-RAMAL DE ÁGUA - FORNECIMENTO E INSTALAÇÃO. AF_12/2014</v>
          </cell>
          <cell r="E198" t="str">
            <v>UN</v>
          </cell>
          <cell r="F198">
            <v>1</v>
          </cell>
          <cell r="G198">
            <v>11.8</v>
          </cell>
          <cell r="H198">
            <v>11.8</v>
          </cell>
        </row>
        <row r="199">
          <cell r="A199" t="str">
            <v>14.2.18</v>
          </cell>
          <cell r="B199" t="str">
            <v xml:space="preserve">EMLURB /JULHO 18 - COM DESONERAÇÃO - COMPOSIÇÃO DE CUSTO </v>
          </cell>
          <cell r="C199" t="str">
            <v>19.05.010</v>
          </cell>
          <cell r="D199" t="str">
            <v>FORNECIMENTO E  ASSENTAMENTO DE  TUBOS SOLDAVEIS DE PVC RIGIDO DIAM. 20 MM, INCLUSIVE CONEXOES E ABERTURA DE RASGOS EM ALVENARIA, PARA COLUNAS DE AGUA.</v>
          </cell>
          <cell r="E199" t="str">
            <v>M</v>
          </cell>
          <cell r="F199">
            <v>65.8</v>
          </cell>
          <cell r="G199">
            <v>12.18</v>
          </cell>
          <cell r="H199">
            <v>801.44</v>
          </cell>
        </row>
        <row r="200">
          <cell r="A200" t="str">
            <v>14.2.19</v>
          </cell>
          <cell r="B200" t="str">
            <v xml:space="preserve">EMLURB /JULHO 18 - COM DESONERAÇÃO - COMPOSIÇÃO DE CUSTO </v>
          </cell>
          <cell r="C200" t="str">
            <v>19.05.020</v>
          </cell>
          <cell r="D200" t="str">
            <v>FORNECIMENTO E  ASSENTAMENTO  DE TUBOS SOLDAVEIS DE PVC RIGIDO DIAM. 25 MM, INCLUSIVE CONEXOES E ABERTURA DE RASGOS EM ALVENARIA, PARA COLUNAS DE AGUA.</v>
          </cell>
          <cell r="E200" t="str">
            <v>M</v>
          </cell>
          <cell r="F200">
            <v>127.9</v>
          </cell>
          <cell r="G200">
            <v>13.36</v>
          </cell>
          <cell r="H200">
            <v>1708.74</v>
          </cell>
        </row>
        <row r="201">
          <cell r="A201" t="str">
            <v>14.2.20</v>
          </cell>
          <cell r="B201" t="str">
            <v xml:space="preserve">EMLURB /JULHO 18 - COM DESONERAÇÃO - COMPOSIÇÃO DE CUSTO </v>
          </cell>
          <cell r="C201" t="str">
            <v>19.05.030</v>
          </cell>
          <cell r="D201" t="str">
            <v>FORNECIMENTO E  ASSENTAMENTO DE  TUBOS SOLDAVEIS DE PVC RIGIDO DIAM. 32 MM, INCLUSIVE CONEXOES E ABERTURA DE RASGOS EM ALVENARIA, PARA COLUNAS DE AGUA.</v>
          </cell>
          <cell r="E201" t="str">
            <v>M</v>
          </cell>
          <cell r="F201">
            <v>45.05</v>
          </cell>
          <cell r="G201">
            <v>17.71</v>
          </cell>
          <cell r="H201">
            <v>797.83</v>
          </cell>
        </row>
        <row r="202">
          <cell r="A202" t="str">
            <v>14.2.21</v>
          </cell>
          <cell r="B202" t="str">
            <v xml:space="preserve">EMLURB /JULHO 18 - COM DESONERAÇÃO - COMPOSIÇÃO DE CUSTO </v>
          </cell>
          <cell r="C202" t="str">
            <v>19.05.040</v>
          </cell>
          <cell r="D202" t="str">
            <v>FORNECIMENTO E  ASSENTAMENTO DE  TUBOS SOLDAVEIS DE PVC RIGIDO DIAM. 40 MM, INCLUSIVE CONEXOES E ABERTURA DE RASGOS EM ALVENARIA, PARA COLUNAS DE AGUA.</v>
          </cell>
          <cell r="E202" t="str">
            <v>M</v>
          </cell>
          <cell r="F202">
            <v>48.81</v>
          </cell>
          <cell r="G202">
            <v>22.32</v>
          </cell>
          <cell r="H202">
            <v>1089.43</v>
          </cell>
        </row>
        <row r="203">
          <cell r="A203" t="str">
            <v>14.2.22</v>
          </cell>
          <cell r="B203" t="str">
            <v xml:space="preserve">EMLURB /JULHO 18 - COM DESONERAÇÃO - COMPOSIÇÃO DE CUSTO </v>
          </cell>
          <cell r="C203" t="str">
            <v>19.05.050</v>
          </cell>
          <cell r="D203" t="str">
            <v>FORNECIMENTO E  ASSENTAMENTO DE  TUBOS SOLDAVEIS DE PVC RIGIDO DIAM. 50 MM, INCLUSIVE CONEXOES E ABERTURA DE RASGOS EM ALVENARIA, PARA COLUNAS DE AGUA.</v>
          </cell>
          <cell r="E203" t="str">
            <v>M</v>
          </cell>
          <cell r="F203">
            <v>0.8</v>
          </cell>
          <cell r="G203">
            <v>24.86</v>
          </cell>
          <cell r="H203">
            <v>19.88</v>
          </cell>
        </row>
        <row r="204">
          <cell r="A204" t="str">
            <v>14.2.23</v>
          </cell>
          <cell r="B204" t="str">
            <v>SINAPI NACIONAL MAI/2020 - COM DESONERAÇÃO - COMPOSIÇÃO DE CUSTO</v>
          </cell>
          <cell r="C204">
            <v>94703</v>
          </cell>
          <cell r="D204" t="str">
            <v>ADAPTADOR COM FLANGE E ANEL DE VEDAÇÃO, PVC, SOLDÁVEL, DN  25 MM X 3/4 , INSTALADO EM RESERVAÇÃO DE ÁGUA DE EDIFICAÇÃO QUE POSSUA RESERVATÓRIO DE FIBRA/FIBROCIMENTO   FORNECIMENTO E INSTALAÇÃO. AF_06/2016</v>
          </cell>
          <cell r="E204" t="str">
            <v>UN</v>
          </cell>
          <cell r="F204">
            <v>1</v>
          </cell>
          <cell r="G204">
            <v>13.33</v>
          </cell>
          <cell r="H204">
            <v>13.33</v>
          </cell>
        </row>
        <row r="205">
          <cell r="A205" t="str">
            <v>14.2.24</v>
          </cell>
          <cell r="B205" t="str">
            <v>SINAPI NACIONAL MAI/2020 - COM DESONERAÇÃO - COMPOSIÇÃO DE CUSTO</v>
          </cell>
          <cell r="C205">
            <v>94705</v>
          </cell>
          <cell r="D205" t="str">
            <v>ADAPTADOR COM FLANGE E ANEL DE VEDAÇÃO, PVC, SOLDÁVEL, DN 40 MM X 1 1/4 , INSTALADO EM RESERVAÇÃO DE ÁGUA DE EDIFICAÇÃO QUE POSSUA RESERVATÓRIO DE FIBRA/FIBROCIMENTO   FORNECIMENTO E INSTALAÇÃO. AF_06/2016</v>
          </cell>
          <cell r="E205" t="str">
            <v>UN</v>
          </cell>
          <cell r="F205">
            <v>3</v>
          </cell>
          <cell r="G205">
            <v>19.350000000000001</v>
          </cell>
          <cell r="H205">
            <v>58.05</v>
          </cell>
        </row>
        <row r="206">
          <cell r="A206" t="str">
            <v>14.2.25</v>
          </cell>
          <cell r="B206" t="str">
            <v>SINAPI NACIONAL MAI/2020 - COM DESONERAÇÃO - COMPOSIÇÃO DE CUSTO</v>
          </cell>
          <cell r="C206">
            <v>94706</v>
          </cell>
          <cell r="D206" t="str">
            <v>ADAPTADOR COM FLANGE E ANEL DE VEDAÇÃO, PVC, SOLDÁVEL, DN 50 MM X 1 1/2 , INSTALADO EM RESERVAÇÃO DE ÁGUA DE EDIFICAÇÃO QUE POSSUA RESERVATÓRIO DE FIBRA/FIBROCIMENTO   FORNECIMENTO E INSTALAÇÃO. AF_06/2016</v>
          </cell>
          <cell r="E206" t="str">
            <v>UN</v>
          </cell>
          <cell r="F206">
            <v>2</v>
          </cell>
          <cell r="G206">
            <v>27.68</v>
          </cell>
          <cell r="H206">
            <v>55.36</v>
          </cell>
        </row>
        <row r="207">
          <cell r="A207" t="str">
            <v>14.2.26</v>
          </cell>
          <cell r="B207" t="str">
            <v>SINAPI NACIONAL MAI/2020 - COM DESONERAÇÃO - COMPOSIÇÃO DE CUSTO</v>
          </cell>
          <cell r="C207">
            <v>96841</v>
          </cell>
          <cell r="D207" t="str">
            <v>JOELHO 90 GRAUS, ROSCA FÊMEA TERMINAL, METÁLICO, PARA INSTALAÇÕES EM PEX, DN 20 MM X 1/2", CONEXÃO POR ANEL DESLIZANTE  FORNECIMENTO E INSTALAÇÃO. AF_06/2015</v>
          </cell>
          <cell r="E207" t="str">
            <v>UN</v>
          </cell>
          <cell r="F207">
            <v>24</v>
          </cell>
          <cell r="G207">
            <v>16.98</v>
          </cell>
          <cell r="H207">
            <v>407.52</v>
          </cell>
        </row>
        <row r="208">
          <cell r="A208" t="str">
            <v>14.2.27</v>
          </cell>
          <cell r="B208" t="str">
            <v>SINAPI NACIONAL MAI/2020 - COM DESONERAÇÃO - COMPOSIÇÃO DE CUSTO</v>
          </cell>
          <cell r="C208">
            <v>94672</v>
          </cell>
          <cell r="D208" t="str">
            <v>JOELHO 90 GRAUS COM BUCHA DE LATÃO, PVC, SOLDÁVEL, DN  25 MM, X 3/4 INSTALADO EM RESERVAÇÃO DE ÁGUA DE EDIFICAÇÃO QUE POSSUA RESERVATÓRIO DE FIBRA/FIBROCIMENTO   FORNECIMENTO E INSTALAÇÃO. AF_06/2016</v>
          </cell>
          <cell r="E208" t="str">
            <v>UN</v>
          </cell>
          <cell r="F208">
            <v>2</v>
          </cell>
          <cell r="G208">
            <v>7.09</v>
          </cell>
          <cell r="H208">
            <v>14.18</v>
          </cell>
        </row>
        <row r="209">
          <cell r="A209" t="str">
            <v>14.2.28</v>
          </cell>
          <cell r="B209" t="str">
            <v>SINAPI NACIONAL MAI/2020 - COM DESONERAÇÃO - COMPOSIÇÃO DE CUSTO</v>
          </cell>
          <cell r="C209">
            <v>89394</v>
          </cell>
          <cell r="D209" t="str">
            <v>TÊ COM BUCHA DE LATÃO NA BOLSA CENTRAL, PVC, SOLDÁVEL, DN 20MM X 1/2, INSTALADO EM RAMAL OU SUB-RAMAL DE ÁGUA - FORNECIMENTO E INSTALAÇÃO. AF_12/2014</v>
          </cell>
          <cell r="E209" t="str">
            <v>UN</v>
          </cell>
          <cell r="F209">
            <v>3</v>
          </cell>
          <cell r="G209">
            <v>13.22</v>
          </cell>
          <cell r="H209">
            <v>39.659999999999997</v>
          </cell>
        </row>
        <row r="210">
          <cell r="A210" t="str">
            <v>14.2.29</v>
          </cell>
          <cell r="B210" t="str">
            <v>SINAPI NACIONAL MAI/2020 - COM DESONERAÇÃO - COMPOSIÇÃO DE CUSTO</v>
          </cell>
          <cell r="C210">
            <v>89396</v>
          </cell>
          <cell r="D210" t="str">
            <v>TÊ COM BUCHA DE LATÃO NA BOLSA CENTRAL, PVC, SOLDÁVEL, DN 25MM X 1/2, INSTALADO EM RAMAL OU SUB-RAMAL DE ÁGUA - FORNECIMENTO E INSTALAÇÃO. AF_12/2014</v>
          </cell>
          <cell r="E210" t="str">
            <v>UN</v>
          </cell>
          <cell r="F210">
            <v>17</v>
          </cell>
          <cell r="G210">
            <v>13.6</v>
          </cell>
          <cell r="H210">
            <v>231.2</v>
          </cell>
        </row>
        <row r="211">
          <cell r="A211" t="str">
            <v>14.2.30</v>
          </cell>
          <cell r="B211" t="str">
            <v>SINAPI NACIONAL MAI/2020 - COM DESONERAÇÃO - COMPOSIÇÃO DE CUSTO</v>
          </cell>
          <cell r="C211">
            <v>89380</v>
          </cell>
          <cell r="D211" t="str">
            <v>LUVA DE REDUÇÃO, PVC, SOLDÁVEL, DN 32MM X 25MM, INSTALADO EM RAMAL OU SUB-RAMAL DE ÁGUA - FORNECIMENTO E INSTALAÇÃO. AF_12/2014</v>
          </cell>
          <cell r="E211" t="str">
            <v>UN</v>
          </cell>
          <cell r="F211">
            <v>2</v>
          </cell>
          <cell r="G211">
            <v>6.45</v>
          </cell>
          <cell r="H211">
            <v>12.9</v>
          </cell>
        </row>
        <row r="212">
          <cell r="A212" t="str">
            <v>14.2.31</v>
          </cell>
          <cell r="B212" t="str">
            <v>COMPOSIÇÃO</v>
          </cell>
          <cell r="C212" t="str">
            <v>HID.05</v>
          </cell>
          <cell r="D212" t="str">
            <v>BUCHA DE REDUCAO DE PVC, SOLDAVEL, CURTA, COM 25 X 20 MM, PARA AGUA FRIA PREDIAL - FORNECIMENTO E INSTALAÇÃO</v>
          </cell>
          <cell r="E212" t="str">
            <v>UND</v>
          </cell>
          <cell r="F212">
            <v>9</v>
          </cell>
          <cell r="G212">
            <v>4.2</v>
          </cell>
          <cell r="H212">
            <v>37.799999999999997</v>
          </cell>
        </row>
        <row r="213">
          <cell r="A213" t="str">
            <v>14.2.32</v>
          </cell>
          <cell r="B213" t="str">
            <v>COMPOSIÇÃO</v>
          </cell>
          <cell r="C213" t="str">
            <v>HID.06</v>
          </cell>
          <cell r="D213" t="str">
            <v>BUCHA DE REDUCAO DE PVC, SOLDAVEL, CURTA, COM 40 X 32 MM, PARA AGUA FRIA PREDIAL - FORNECIMENTO E INSTALAÇÃO</v>
          </cell>
          <cell r="E213" t="str">
            <v>UND</v>
          </cell>
          <cell r="F213">
            <v>6</v>
          </cell>
          <cell r="G213">
            <v>5.3000000000000007</v>
          </cell>
          <cell r="H213">
            <v>31.8</v>
          </cell>
        </row>
        <row r="214">
          <cell r="A214" t="str">
            <v>14.2.33</v>
          </cell>
          <cell r="B214" t="str">
            <v>COMPOSIÇÃO</v>
          </cell>
          <cell r="C214" t="str">
            <v>HID.07</v>
          </cell>
          <cell r="D214" t="str">
            <v>BUCHA DE REDUCAO DE PVC, SOLDAVEL, LONGA, COM 32 X 20 MM, PARA AGUA FRIA PREDIAL - FORNECIMENTO E INSTALAÇÃO</v>
          </cell>
          <cell r="E214" t="str">
            <v>UND</v>
          </cell>
          <cell r="F214">
            <v>1</v>
          </cell>
          <cell r="G214">
            <v>5.6400000000000006</v>
          </cell>
          <cell r="H214">
            <v>5.64</v>
          </cell>
        </row>
        <row r="215">
          <cell r="A215" t="str">
            <v>14.2.34</v>
          </cell>
          <cell r="B215" t="str">
            <v>COMPOSIÇÃO</v>
          </cell>
          <cell r="C215" t="str">
            <v>HID.08</v>
          </cell>
          <cell r="D215" t="str">
            <v>JOELHO DE REDUCAO, PVC SOLDAVEL, 90 GRAUS,  25 MM X 20 MM, PARA AGUA FRIA PREDIAL - FORNECIMENTO E INSTALAÇÃO</v>
          </cell>
          <cell r="E215" t="str">
            <v>UND</v>
          </cell>
          <cell r="F215">
            <v>1</v>
          </cell>
          <cell r="G215">
            <v>7</v>
          </cell>
          <cell r="H215">
            <v>7</v>
          </cell>
        </row>
        <row r="216">
          <cell r="A216" t="str">
            <v>14.2.35</v>
          </cell>
          <cell r="B216" t="str">
            <v>COMPOSIÇÃO</v>
          </cell>
          <cell r="C216" t="str">
            <v>HID.09</v>
          </cell>
          <cell r="D216" t="str">
            <v>JOELHO DE REDUCAO, PVC SOLDAVEL, 90 GRAUS,  32 MM X 25 MM, PARA AGUA FRIA PREDIAL - FORNECIMENTO E INSTALAÇÃO</v>
          </cell>
          <cell r="E216" t="str">
            <v>UND</v>
          </cell>
          <cell r="F216">
            <v>4</v>
          </cell>
          <cell r="G216">
            <v>8.19</v>
          </cell>
          <cell r="H216">
            <v>32.76</v>
          </cell>
        </row>
        <row r="217">
          <cell r="A217" t="str">
            <v>14.2.36</v>
          </cell>
          <cell r="B217" t="str">
            <v xml:space="preserve">EMLURB /JULHO 18 - COM DESONERAÇÃO - COMPOSIÇÃO DE CUSTO </v>
          </cell>
          <cell r="C217" t="str">
            <v>19.07.566</v>
          </cell>
          <cell r="D217" t="str">
            <v>INSTALACAO DE CAIXA D'AGUA DE PVC (CAPACIDADE DE 1000 LITROS),INCLUSIVE FORNECIMENTO DA MESMA, COLOCACAO E MONTAGEM DAS TUBULACOES E CONEXOES.</v>
          </cell>
          <cell r="E217" t="str">
            <v>UD</v>
          </cell>
          <cell r="F217">
            <v>3</v>
          </cell>
          <cell r="G217">
            <v>625.87</v>
          </cell>
          <cell r="H217">
            <v>1877.61</v>
          </cell>
        </row>
        <row r="218">
          <cell r="A218" t="str">
            <v>14.2.37</v>
          </cell>
          <cell r="B218" t="str">
            <v>COMPOSIÇÃO</v>
          </cell>
          <cell r="C218" t="str">
            <v>HID.10</v>
          </cell>
          <cell r="D218" t="str">
            <v>CAIXA D'AGUA FIBRA DE VIDRO PARA 5000 LITROS, COM TAMPA INCLUSIVE ACESSÓRIOS - FORNECIMENTO E INSTALAÇÃO</v>
          </cell>
          <cell r="E218" t="str">
            <v>UND</v>
          </cell>
          <cell r="F218">
            <v>2</v>
          </cell>
          <cell r="G218">
            <v>2031.73</v>
          </cell>
          <cell r="H218">
            <v>4063.46</v>
          </cell>
        </row>
        <row r="219">
          <cell r="A219" t="str">
            <v>14.2.38</v>
          </cell>
          <cell r="B219" t="str">
            <v>SINAPI NACIONAL MAI/2020 - COM DESONERAÇÃO - COMPOSIÇÃO DE CUSTO</v>
          </cell>
          <cell r="C219">
            <v>83486</v>
          </cell>
          <cell r="D219" t="str">
            <v>BOMBA CENTRIFUGA C/ MOTOR ELETRICO TRIFASICO 1CV</v>
          </cell>
          <cell r="E219" t="str">
            <v>UN</v>
          </cell>
          <cell r="F219">
            <v>2</v>
          </cell>
          <cell r="G219">
            <v>1178.8</v>
          </cell>
          <cell r="H219">
            <v>2357.6</v>
          </cell>
        </row>
        <row r="220">
          <cell r="A220" t="str">
            <v>14.2.39</v>
          </cell>
          <cell r="B220" t="str">
            <v>SINAPI NACIONAL MAI/2020 - COM DESONERAÇÃO - COMPOSIÇÃO DE CUSTO</v>
          </cell>
          <cell r="C220">
            <v>97462</v>
          </cell>
          <cell r="D220" t="str">
            <v>LUVA COM REDUÇÃO, EM AÇO, CONEXÃO SOLDADA, DN 25 X 20 MM (1 X 3/4), INSTALADO EM REDE DE ALIMENTAÇÃO PARA HIDRANTE - FORNECIMENTO E INSTALAÇÃO. AF_12/2015</v>
          </cell>
          <cell r="E220" t="str">
            <v>UN</v>
          </cell>
          <cell r="F220">
            <v>2</v>
          </cell>
          <cell r="G220">
            <v>18.11</v>
          </cell>
          <cell r="H220">
            <v>36.22</v>
          </cell>
        </row>
        <row r="221">
          <cell r="A221" t="str">
            <v>14.2.40</v>
          </cell>
          <cell r="B221" t="str">
            <v>SINAPI NACIONAL MAI/2020 - COM DESONERAÇÃO - COMPOSIÇÃO DE CUSTO</v>
          </cell>
          <cell r="C221">
            <v>94483</v>
          </cell>
          <cell r="D221" t="str">
            <v>CONJUNTO HIDRÁULICO PARA INSTALAÇÃO DE BOMBA EM AÇO ROSCÁVEL, DN SUCÇÃO 32 (1 1/4) E DN RECALQUE 25 (1), PARA EDIFICAÇÃO ATÉ 4 PAVIMENTOS  FORNECIMENTO E INSTALAÇÃO. AF_06/2016</v>
          </cell>
          <cell r="E221" t="str">
            <v>UN</v>
          </cell>
          <cell r="F221">
            <v>2</v>
          </cell>
          <cell r="G221">
            <v>826.56</v>
          </cell>
          <cell r="H221">
            <v>1653.12</v>
          </cell>
        </row>
        <row r="222">
          <cell r="A222" t="str">
            <v>14.3</v>
          </cell>
          <cell r="B222">
            <v>0</v>
          </cell>
          <cell r="C222">
            <v>0</v>
          </cell>
          <cell r="D222" t="str">
            <v>ESGOTO</v>
          </cell>
          <cell r="E222">
            <v>0</v>
          </cell>
          <cell r="F222">
            <v>0</v>
          </cell>
          <cell r="G222">
            <v>0</v>
          </cell>
          <cell r="H222">
            <v>0</v>
          </cell>
        </row>
        <row r="223">
          <cell r="A223" t="str">
            <v>14.3.1</v>
          </cell>
          <cell r="B223" t="str">
            <v xml:space="preserve">EMLURB /JULHO 18 - COM DESONERAÇÃO - COMPOSIÇÃO DE CUSTO </v>
          </cell>
          <cell r="C223" t="str">
            <v>19.01.010</v>
          </cell>
          <cell r="D223" t="str">
            <v>PONTO DE ESGOTO PARA BACIA SANITARIA, INCLUSIVE TUBULACOES E CONEXOES EM PVC RIGIDO SOLDAVEIS, ATE A COLUNA OU O SUB-COLETOR.</v>
          </cell>
          <cell r="E223" t="str">
            <v>PT</v>
          </cell>
          <cell r="F223">
            <v>22</v>
          </cell>
          <cell r="G223">
            <v>89.43</v>
          </cell>
          <cell r="H223">
            <v>1967.46</v>
          </cell>
        </row>
        <row r="224">
          <cell r="A224" t="str">
            <v>14.3.2</v>
          </cell>
          <cell r="B224" t="str">
            <v xml:space="preserve">EMLURB /JULHO 18 - COM DESONERAÇÃO - COMPOSIÇÃO DE CUSTO </v>
          </cell>
          <cell r="C224" t="str">
            <v>19.01.020</v>
          </cell>
          <cell r="D224" t="str">
            <v>PONTO DE ESGOTO PARA PIA OU LAVANDARIA,INCLUSIVE TUBULACOES E CONEXOES EM PVC RIGIDO SOLDAVEIS , ATE A COLUNA OU O SUB-COLETOR.</v>
          </cell>
          <cell r="E224" t="str">
            <v>PT</v>
          </cell>
          <cell r="F224">
            <v>4</v>
          </cell>
          <cell r="G224">
            <v>84.15</v>
          </cell>
          <cell r="H224">
            <v>336.6</v>
          </cell>
        </row>
        <row r="225">
          <cell r="A225" t="str">
            <v>14.3.3</v>
          </cell>
          <cell r="B225" t="str">
            <v xml:space="preserve">EMLURB /JULHO 18 - COM DESONERAÇÃO - COMPOSIÇÃO DE CUSTO </v>
          </cell>
          <cell r="C225" t="str">
            <v>19.01.030</v>
          </cell>
          <cell r="D225" t="str">
            <v>PONTO DE ESGOTO PARA LAVATORIO OU MICTORIO, INCLUSIVE TUBULACOES E CONEXOES EM PVC RIGIDO SOLDAVEIS, ATE A COLUNA OU O SUB-COLETOR</v>
          </cell>
          <cell r="E225" t="str">
            <v>PT</v>
          </cell>
          <cell r="F225">
            <v>26</v>
          </cell>
          <cell r="G225">
            <v>82.08</v>
          </cell>
          <cell r="H225">
            <v>2134.08</v>
          </cell>
        </row>
        <row r="226">
          <cell r="A226" t="str">
            <v>14.3.4</v>
          </cell>
          <cell r="B226" t="str">
            <v xml:space="preserve">EMLURB /JULHO 18 - COM DESONERAÇÃO - COMPOSIÇÃO DE CUSTO </v>
          </cell>
          <cell r="C226" t="str">
            <v>19.01.040</v>
          </cell>
          <cell r="D226" t="str">
            <v>PONTO DE ESGOTO PARA RALO SIFONADO, INCLUSIVE RALO, TUBULACOES E CONEXOES  EM  PVC RIGIDO SOLDAVEIS , ATE A COLUNA OU O SUB-COLETOR.</v>
          </cell>
          <cell r="E226" t="str">
            <v>PT</v>
          </cell>
          <cell r="F226">
            <v>37</v>
          </cell>
          <cell r="G226">
            <v>79.819999999999993</v>
          </cell>
          <cell r="H226">
            <v>2953.34</v>
          </cell>
        </row>
        <row r="227">
          <cell r="A227" t="str">
            <v>14.3.5</v>
          </cell>
          <cell r="B227" t="str">
            <v>SINAPI NACIONAL MAI/2020 - COM DESONERAÇÃO - COMPOSIÇÃO DE CUSTO</v>
          </cell>
          <cell r="C227">
            <v>89746</v>
          </cell>
          <cell r="D227" t="str">
            <v>JOELHO 45 GRAUS, PVC, SERIE NORMAL, ESGOTO PREDIAL, DN 100 MM, JUNTA ELÁSTICA, FORNECIDO E INSTALADO EM RAMAL DE DESCARGA OU RAMAL DE ESGOTO SANITÁRIO. AF_12/2014</v>
          </cell>
          <cell r="E227" t="str">
            <v>UN</v>
          </cell>
          <cell r="F227">
            <v>9</v>
          </cell>
          <cell r="G227">
            <v>16.079999999999998</v>
          </cell>
          <cell r="H227">
            <v>144.72</v>
          </cell>
        </row>
        <row r="228">
          <cell r="A228" t="str">
            <v>14.3.6</v>
          </cell>
          <cell r="B228" t="str">
            <v>SINAPI NACIONAL MAI/2020 - COM DESONERAÇÃO - COMPOSIÇÃO DE CUSTO</v>
          </cell>
          <cell r="C228">
            <v>89516</v>
          </cell>
          <cell r="D228" t="str">
            <v>JOELHO 45 GRAUS, PVC, SERIE R, ÁGUA PLUVIAL, DN 40 MM, JUNTA SOLDÁVEL, FORNECIDO E INSTALADO EM RAMAL DE ENCAMINHAMENTO. AF_12/2014</v>
          </cell>
          <cell r="E228" t="str">
            <v>UN</v>
          </cell>
          <cell r="F228">
            <v>6</v>
          </cell>
          <cell r="G228">
            <v>5.46</v>
          </cell>
          <cell r="H228">
            <v>32.76</v>
          </cell>
        </row>
        <row r="229">
          <cell r="A229" t="str">
            <v>14.3.7</v>
          </cell>
          <cell r="B229" t="str">
            <v>SINAPI NACIONAL MAI/2020 - COM DESONERAÇÃO - COMPOSIÇÃO DE CUSTO</v>
          </cell>
          <cell r="C229">
            <v>89802</v>
          </cell>
          <cell r="D229" t="str">
            <v>JOELHO 45 GRAUS, PVC, SERIE NORMAL, ESGOTO PREDIAL, DN 50 MM, JUNTA ELÁSTICA, FORNECIDO E INSTALADO EM PRUMADA DE ESGOTO SANITÁRIO OU VENTILAÇÃO. AF_12/2014</v>
          </cell>
          <cell r="E229" t="str">
            <v>UN</v>
          </cell>
          <cell r="F229">
            <v>10</v>
          </cell>
          <cell r="G229">
            <v>4.95</v>
          </cell>
          <cell r="H229">
            <v>49.5</v>
          </cell>
        </row>
        <row r="230">
          <cell r="A230" t="str">
            <v>14.3.8</v>
          </cell>
          <cell r="B230" t="str">
            <v>SINAPI NACIONAL MAI/2020 - COM DESONERAÇÃO - COMPOSIÇÃO DE CUSTO</v>
          </cell>
          <cell r="C230">
            <v>89524</v>
          </cell>
          <cell r="D230" t="str">
            <v>JOELHO 45 GRAUS, PVC, SERIE R, ÁGUA PLUVIAL, DN 75 MM, JUNTA ELÁSTICA, FORNECIDO E INSTALADO EM RAMAL DE ENCAMINHAMENTO. AF_12/2014</v>
          </cell>
          <cell r="E230" t="str">
            <v>UN</v>
          </cell>
          <cell r="F230">
            <v>2</v>
          </cell>
          <cell r="G230">
            <v>16.04</v>
          </cell>
          <cell r="H230">
            <v>32.08</v>
          </cell>
        </row>
        <row r="231">
          <cell r="A231" t="str">
            <v>14.3.9</v>
          </cell>
          <cell r="B231" t="str">
            <v>SINAPI NACIONAL MAI/2020 - COM DESONERAÇÃO - COMPOSIÇÃO DE CUSTO</v>
          </cell>
          <cell r="C231">
            <v>89744</v>
          </cell>
          <cell r="D231" t="str">
            <v>JOELHO 90 GRAUS, PVC, SERIE NORMAL, ESGOTO PREDIAL, DN 100 MM, JUNTA ELÁSTICA, FORNECIDO E INSTALADO EM RAMAL DE DESCARGA OU RAMAL DE ESGOTO SANITÁRIO. AF_12/2014</v>
          </cell>
          <cell r="E231" t="str">
            <v>UN</v>
          </cell>
          <cell r="F231">
            <v>21</v>
          </cell>
          <cell r="G231">
            <v>16.12</v>
          </cell>
          <cell r="H231">
            <v>338.52</v>
          </cell>
        </row>
        <row r="232">
          <cell r="A232" t="str">
            <v>14.3.10</v>
          </cell>
          <cell r="B232" t="str">
            <v>SINAPI NACIONAL MAI/2020 - COM DESONERAÇÃO - COMPOSIÇÃO DE CUSTO</v>
          </cell>
          <cell r="C232">
            <v>89724</v>
          </cell>
          <cell r="D232" t="str">
            <v>JOELHO 90 GRAUS, PVC, SERIE NORMAL, ESGOTO PREDIAL, DN 40 MM, JUNTA SOLDÁVEL, FORNECIDO E INSTALADO EM RAMAL DE DESCARGA OU RAMAL DE ESGOTO SANITÁRIO. AF_12/2014</v>
          </cell>
          <cell r="E232" t="str">
            <v>UN</v>
          </cell>
          <cell r="F232">
            <v>21</v>
          </cell>
          <cell r="G232">
            <v>6.41</v>
          </cell>
          <cell r="H232">
            <v>134.61000000000001</v>
          </cell>
        </row>
        <row r="233">
          <cell r="A233" t="str">
            <v>14.3.11</v>
          </cell>
          <cell r="B233" t="str">
            <v>SINAPI NACIONAL MAI/2020 - COM DESONERAÇÃO - COMPOSIÇÃO DE CUSTO</v>
          </cell>
          <cell r="C233">
            <v>89731</v>
          </cell>
          <cell r="D233" t="str">
            <v>JOELHO 90 GRAUS, PVC, SERIE NORMAL, ESGOTO PREDIAL, DN 50 MM, JUNTA ELÁSTICA, FORNECIDO E INSTALADO EM RAMAL DE DESCARGA OU RAMAL DE ESGOTO SANITÁRIO. AF_12/2014</v>
          </cell>
          <cell r="E233" t="str">
            <v>UN</v>
          </cell>
          <cell r="F233">
            <v>33</v>
          </cell>
          <cell r="G233">
            <v>7.33</v>
          </cell>
          <cell r="H233">
            <v>241.89</v>
          </cell>
        </row>
        <row r="234">
          <cell r="A234" t="str">
            <v>14.3.12</v>
          </cell>
          <cell r="B234" t="str">
            <v>SINAPI NACIONAL MAI/2020 - COM DESONERAÇÃO - COMPOSIÇÃO DE CUSTO</v>
          </cell>
          <cell r="C234">
            <v>89737</v>
          </cell>
          <cell r="D234" t="str">
            <v>JOELHO 90 GRAUS, PVC, SERIE NORMAL, ESGOTO PREDIAL, DN 75 MM, JUNTA ELÁSTICA, FORNECIDO E INSTALADO EM RAMAL DE DESCARGA OU RAMAL DE ESGOTO SANITÁRIO. AF_12/2014</v>
          </cell>
          <cell r="E234" t="str">
            <v>UN</v>
          </cell>
          <cell r="F234">
            <v>3</v>
          </cell>
          <cell r="G234">
            <v>12.39</v>
          </cell>
          <cell r="H234">
            <v>37.17</v>
          </cell>
        </row>
        <row r="235">
          <cell r="A235" t="str">
            <v>14.3.13</v>
          </cell>
          <cell r="B235" t="str">
            <v>SINAPI NACIONAL MAI/2020 - COM DESONERAÇÃO - COMPOSIÇÃO DE CUSTO</v>
          </cell>
          <cell r="C235">
            <v>89797</v>
          </cell>
          <cell r="D235" t="str">
            <v>JUNÇÃO SIMPLES, PVC, SERIE NORMAL, ESGOTO PREDIAL, DN 100 X 100 MM, JUNTA ELÁSTICA, FORNECIDO E INSTALADO EM RAMAL DE DESCARGA OU RAMAL DE ESGOTO SANITÁRIO. AF_12/2014</v>
          </cell>
          <cell r="E235" t="str">
            <v>UN</v>
          </cell>
          <cell r="F235">
            <v>5</v>
          </cell>
          <cell r="G235">
            <v>30.1</v>
          </cell>
          <cell r="H235">
            <v>150.5</v>
          </cell>
        </row>
        <row r="236">
          <cell r="A236" t="str">
            <v>14.3.14</v>
          </cell>
          <cell r="B236" t="str">
            <v>COMPOSIÇÃO</v>
          </cell>
          <cell r="C236" t="str">
            <v>HID.11</v>
          </cell>
          <cell r="D236" t="str">
            <v>JUNCAO SIMPLES, PVC, DN 100 X 50 MM, SERIE NORMAL PARA ESGOTO PREDIAL - FORNECIMENTO E INSTALAÇÃO</v>
          </cell>
          <cell r="E236" t="str">
            <v>UND</v>
          </cell>
          <cell r="F236">
            <v>12</v>
          </cell>
          <cell r="G236">
            <v>25.71</v>
          </cell>
          <cell r="H236">
            <v>308.52</v>
          </cell>
        </row>
        <row r="237">
          <cell r="A237" t="str">
            <v>14.3.15</v>
          </cell>
          <cell r="B237" t="str">
            <v>SINAPI NACIONAL MAI/2020 - COM DESONERAÇÃO - COMPOSIÇÃO DE CUSTO</v>
          </cell>
          <cell r="C237">
            <v>89692</v>
          </cell>
          <cell r="D237" t="str">
            <v>JUNÇÃO SIMPLES, PVC, SERIE R, ÁGUA PLUVIAL, DN 100 X 75 MM, JUNTA ELÁSTICA, FORNECIDO E INSTALADO EM CONDUTORES VERTICAIS DE ÁGUAS PLUVIAIS. AF_12/2014</v>
          </cell>
          <cell r="E237" t="str">
            <v>UN</v>
          </cell>
          <cell r="F237">
            <v>2</v>
          </cell>
          <cell r="G237">
            <v>43.96</v>
          </cell>
          <cell r="H237">
            <v>87.92</v>
          </cell>
        </row>
        <row r="238">
          <cell r="A238" t="str">
            <v>14.3.16</v>
          </cell>
          <cell r="B238" t="str">
            <v>SINAPI NACIONAL MAI/2020 - COM DESONERAÇÃO - COMPOSIÇÃO DE CUSTO</v>
          </cell>
          <cell r="C238">
            <v>89783</v>
          </cell>
          <cell r="D238" t="str">
            <v>JUNÇÃO SIMPLES, PVC, SERIE NORMAL, ESGOTO PREDIAL, DN 40 MM, JUNTA SOLDÁVEL, FORNECIDO E INSTALADO EM RAMAL DE DESCARGA OU RAMAL DE ESGOTO SANITÁRIO. AF_12/2014</v>
          </cell>
          <cell r="E238" t="str">
            <v>UN</v>
          </cell>
          <cell r="F238">
            <v>2</v>
          </cell>
          <cell r="G238">
            <v>7.93</v>
          </cell>
          <cell r="H238">
            <v>15.86</v>
          </cell>
        </row>
        <row r="239">
          <cell r="A239" t="str">
            <v>14.3.17</v>
          </cell>
          <cell r="B239" t="str">
            <v>SINAPI NACIONAL MAI/2020 - COM DESONERAÇÃO - COMPOSIÇÃO DE CUSTO</v>
          </cell>
          <cell r="C239">
            <v>89785</v>
          </cell>
          <cell r="D239" t="str">
            <v>JUNÇÃO SIMPLES, PVC, SERIE NORMAL, ESGOTO PREDIAL, DN 50 X 50 MM, JUNTA ELÁSTICA, FORNECIDO E INSTALADO EM RAMAL DE DESCARGA OU RAMAL DE ESGOTO SANITÁRIO. AF_12/2014</v>
          </cell>
          <cell r="E239" t="str">
            <v>UN</v>
          </cell>
          <cell r="F239">
            <v>5</v>
          </cell>
          <cell r="G239">
            <v>14.24</v>
          </cell>
          <cell r="H239">
            <v>71.2</v>
          </cell>
        </row>
        <row r="240">
          <cell r="A240" t="str">
            <v>14.3.18</v>
          </cell>
          <cell r="B240" t="str">
            <v>SINAPI NACIONAL MAI/2020 - COM DESONERAÇÃO - COMPOSIÇÃO DE CUSTO</v>
          </cell>
          <cell r="C240">
            <v>89779</v>
          </cell>
          <cell r="D240" t="str">
            <v>LUVA DE CORRER, PVC, SERIE NORMAL, ESGOTO PREDIAL, DN 100 MM, JUNTA ELÁSTICA, FORNECIDO E INSTALADO EM RAMAL DE DESCARGA OU RAMAL DE ESGOTO SANITÁRIO. AF_12/2014</v>
          </cell>
          <cell r="E240" t="str">
            <v>UN</v>
          </cell>
          <cell r="F240">
            <v>33</v>
          </cell>
          <cell r="G240">
            <v>18.91</v>
          </cell>
          <cell r="H240">
            <v>624.03</v>
          </cell>
        </row>
        <row r="241">
          <cell r="A241" t="str">
            <v>14.3.19</v>
          </cell>
          <cell r="B241" t="str">
            <v>SINAPI NACIONAL MAI/2020 - COM DESONERAÇÃO - COMPOSIÇÃO DE CUSTO</v>
          </cell>
          <cell r="C241">
            <v>89813</v>
          </cell>
          <cell r="D241" t="str">
            <v>LUVA SIMPLES, PVC, SERIE NORMAL, ESGOTO PREDIAL, DN 50 MM, JUNTA ELÁSTICA, FORNECIDO E INSTALADO EM PRUMADA DE ESGOTO SANITÁRIO OU VENTILAÇÃO. AF_12/2014</v>
          </cell>
          <cell r="E241" t="str">
            <v>UN</v>
          </cell>
          <cell r="F241">
            <v>51</v>
          </cell>
          <cell r="G241">
            <v>4.49</v>
          </cell>
          <cell r="H241">
            <v>228.99</v>
          </cell>
        </row>
        <row r="242">
          <cell r="A242" t="str">
            <v>14.3.20</v>
          </cell>
          <cell r="B242" t="str">
            <v>SINAPI NACIONAL MAI/2020 - COM DESONERAÇÃO - COMPOSIÇÃO DE CUSTO</v>
          </cell>
          <cell r="C242">
            <v>89544</v>
          </cell>
          <cell r="D242" t="str">
            <v>LUVA SIMPLES, PVC, SERIE R, ÁGUA PLUVIAL, DN 40 MM, JUNTA SOLDÁVEL, FORNECIDO E INSTALADO EM RAMAL DE ENCAMINHAMENTO. AF_12/2014</v>
          </cell>
          <cell r="E242" t="str">
            <v>UN</v>
          </cell>
          <cell r="F242">
            <v>2</v>
          </cell>
          <cell r="G242">
            <v>5.49</v>
          </cell>
          <cell r="H242">
            <v>10.98</v>
          </cell>
        </row>
        <row r="243">
          <cell r="A243" t="str">
            <v>14.3.21</v>
          </cell>
          <cell r="B243" t="str">
            <v>SINAPI NACIONAL MAI/2020 - COM DESONERAÇÃO - COMPOSIÇÃO DE CUSTO</v>
          </cell>
          <cell r="C243">
            <v>89547</v>
          </cell>
          <cell r="D243" t="str">
            <v>LUVA SIMPLES, PVC, SERIE R, ÁGUA PLUVIAL, DN 75 MM, JUNTA ELÁSTICA, FORNECIDO E INSTALADO EM RAMAL DE ENCAMINHAMENTO. AF_12/2014</v>
          </cell>
          <cell r="E243" t="str">
            <v>UN</v>
          </cell>
          <cell r="F243">
            <v>3</v>
          </cell>
          <cell r="G243">
            <v>12.32</v>
          </cell>
          <cell r="H243">
            <v>36.96</v>
          </cell>
        </row>
        <row r="244">
          <cell r="A244" t="str">
            <v>14.3.22</v>
          </cell>
          <cell r="B244" t="str">
            <v>SINAPI NACIONAL MAI/2020 - COM DESONERAÇÃO - COMPOSIÇÃO DE CUSTO</v>
          </cell>
          <cell r="C244">
            <v>89549</v>
          </cell>
          <cell r="D244" t="str">
            <v>REDUÇÃO EXCÊNTRICA, PVC, SERIE R, ÁGUA PLUVIAL, DN 75 X 50 MM, JUNTA ELÁSTICA, FORNECIDO E INSTALADO EM RAMAL DE ENCAMINHAMENTO. AF_12/2014</v>
          </cell>
          <cell r="E244" t="str">
            <v>UN</v>
          </cell>
          <cell r="F244">
            <v>3</v>
          </cell>
          <cell r="G244">
            <v>9.6300000000000008</v>
          </cell>
          <cell r="H244">
            <v>28.89</v>
          </cell>
        </row>
        <row r="245">
          <cell r="A245" t="str">
            <v>14.3.23</v>
          </cell>
          <cell r="B245" t="str">
            <v>SINAPI NACIONAL MAI/2020 - COM DESONERAÇÃO - COMPOSIÇÃO DE CUSTO</v>
          </cell>
          <cell r="C245">
            <v>89797</v>
          </cell>
          <cell r="D245" t="str">
            <v>JUNÇÃO SIMPLES, PVC, SERIE NORMAL, ESGOTO PREDIAL, DN 100 X 100 MM, JUNTA ELÁSTICA, FORNECIDO E INSTALADO EM RAMAL DE DESCARGA OU RAMAL DE ESGOTO SANITÁRIO. AF_12/2014</v>
          </cell>
          <cell r="E245" t="str">
            <v>UN</v>
          </cell>
          <cell r="F245">
            <v>2</v>
          </cell>
          <cell r="G245">
            <v>30.1</v>
          </cell>
          <cell r="H245">
            <v>60.2</v>
          </cell>
        </row>
        <row r="246">
          <cell r="A246" t="str">
            <v>14.3.24</v>
          </cell>
          <cell r="B246" t="str">
            <v>COMPOSIÇÃO</v>
          </cell>
          <cell r="C246" t="str">
            <v>HID.12</v>
          </cell>
          <cell r="D246" t="str">
            <v>TE SANITARIO, PVC, DN 100 X 50 MM, SERIE NORMAL, PARA ESGOTO PREDIAL - FORNECIMENTO E INSTALAÇÃO</v>
          </cell>
          <cell r="E246" t="str">
            <v xml:space="preserve">UN    </v>
          </cell>
          <cell r="F246">
            <v>3</v>
          </cell>
          <cell r="G246">
            <v>18.8</v>
          </cell>
          <cell r="H246">
            <v>56.4</v>
          </cell>
        </row>
        <row r="247">
          <cell r="A247" t="str">
            <v>14.3.25</v>
          </cell>
          <cell r="B247" t="str">
            <v>SINAPI NACIONAL MAI/2020 - COM DESONERAÇÃO - COMPOSIÇÃO DE CUSTO</v>
          </cell>
          <cell r="C247">
            <v>89825</v>
          </cell>
          <cell r="D247" t="str">
            <v>TE, PVC, SERIE NORMAL, ESGOTO PREDIAL, DN 50 X 50 MM, JUNTA ELÁSTICA, FORNECIDO E INSTALADO EM PRUMADA DE ESGOTO SANITÁRIO OU VENTILAÇÃO. AF_12/2014</v>
          </cell>
          <cell r="E247" t="str">
            <v>UN</v>
          </cell>
          <cell r="F247">
            <v>23</v>
          </cell>
          <cell r="G247">
            <v>9.7899999999999991</v>
          </cell>
          <cell r="H247">
            <v>225.17</v>
          </cell>
        </row>
        <row r="248">
          <cell r="A248" t="str">
            <v>14.3.26</v>
          </cell>
          <cell r="B248" t="str">
            <v>COMPOSIÇÃO</v>
          </cell>
          <cell r="C248" t="str">
            <v>HID.13</v>
          </cell>
          <cell r="D248" t="str">
            <v>TE SANITARIO, PVC, DN 75 X 50 MM, SERIE NORMAL, PARA ESGOTO PREDIAL - FORNECIMENTO E INSTALAÇÃO</v>
          </cell>
          <cell r="E248" t="str">
            <v xml:space="preserve">UN    </v>
          </cell>
          <cell r="F248">
            <v>2</v>
          </cell>
          <cell r="G248">
            <v>17.450000000000003</v>
          </cell>
          <cell r="H248">
            <v>34.9</v>
          </cell>
        </row>
        <row r="249">
          <cell r="A249" t="str">
            <v>14.3.27</v>
          </cell>
          <cell r="B249" t="str">
            <v xml:space="preserve">EMLURB /JULHO 18 - COM DESONERAÇÃO - COMPOSIÇÃO DE CUSTO </v>
          </cell>
          <cell r="C249" t="str">
            <v>19.04.050</v>
          </cell>
          <cell r="D249" t="str">
            <v>FORNECIMENTO E  ASSENTAMENTO DE  TUBOS DE PVC RIGIDO SOLDAVEIS DIAM. 150MM, PARA  COLETORES E SUB-COLETORES DE  ESGOTO OU AGUAS PLUVIAIS, INCLUSIVE ABERTURA E FECHAMENTO DE VALAS.</v>
          </cell>
          <cell r="E249" t="str">
            <v>M</v>
          </cell>
          <cell r="F249">
            <v>81.69</v>
          </cell>
          <cell r="G249">
            <v>48.25</v>
          </cell>
          <cell r="H249">
            <v>3941.54</v>
          </cell>
        </row>
        <row r="250">
          <cell r="A250" t="str">
            <v>14.3.28</v>
          </cell>
          <cell r="B250" t="str">
            <v xml:space="preserve">EMLURB /JULHO 18 - COM DESONERAÇÃO - COMPOSIÇÃO DE CUSTO </v>
          </cell>
          <cell r="C250" t="str">
            <v>19.03.040</v>
          </cell>
          <cell r="D250" t="str">
            <v>FORNECIMENTO E ASSENTAMENTO DE TUBOS  DE  PVC RIGIDO SOLDAVEIS, DIAM.100 MM,  PARA  COLUNAS DE ESGOTO, VENTILACAO OU AGUAS PLUVIAIS.</v>
          </cell>
          <cell r="E250" t="str">
            <v>M</v>
          </cell>
          <cell r="F250">
            <v>176</v>
          </cell>
          <cell r="G250">
            <v>27.41</v>
          </cell>
          <cell r="H250">
            <v>4824.16</v>
          </cell>
        </row>
        <row r="251">
          <cell r="A251" t="str">
            <v>14.3.29</v>
          </cell>
          <cell r="B251" t="str">
            <v>SINAPI NACIONAL MAI/2020 - COM DESONERAÇÃO - COMPOSIÇÃO DE CUSTO</v>
          </cell>
          <cell r="C251">
            <v>89711</v>
          </cell>
          <cell r="D251" t="str">
            <v>TUBO PVC, SERIE NORMAL, ESGOTO PREDIAL, DN 40 MM, FORNECIDO E INSTALADO EM RAMAL DE DESCARGA OU RAMAL DE ESGOTO SANITÁRIO. AF_12/2014</v>
          </cell>
          <cell r="E251" t="str">
            <v>M</v>
          </cell>
          <cell r="F251">
            <v>18.07</v>
          </cell>
          <cell r="G251">
            <v>12.75</v>
          </cell>
          <cell r="H251">
            <v>230.39</v>
          </cell>
        </row>
        <row r="252">
          <cell r="A252" t="str">
            <v>14.3.30</v>
          </cell>
          <cell r="B252" t="str">
            <v>SINAPI NACIONAL MAI/2020 - COM DESONERAÇÃO - COMPOSIÇÃO DE CUSTO</v>
          </cell>
          <cell r="C252">
            <v>89712</v>
          </cell>
          <cell r="D252" t="str">
            <v>TUBO PVC, SERIE NORMAL, ESGOTO PREDIAL, DN 50 MM, FORNECIDO E INSTALADO EM RAMAL DE DESCARGA OU RAMAL DE ESGOTO SANITÁRIO. AF_12/2014</v>
          </cell>
          <cell r="E252" t="str">
            <v>M</v>
          </cell>
          <cell r="F252">
            <v>99.61</v>
          </cell>
          <cell r="G252">
            <v>18.809999999999999</v>
          </cell>
          <cell r="H252">
            <v>1873.66</v>
          </cell>
        </row>
        <row r="253">
          <cell r="A253" t="str">
            <v>14.3.31</v>
          </cell>
          <cell r="B253" t="str">
            <v xml:space="preserve">EMLURB /JULHO 18 - COM DESONERAÇÃO - COMPOSIÇÃO DE CUSTO </v>
          </cell>
          <cell r="C253" t="str">
            <v>19.03.030</v>
          </cell>
          <cell r="D253" t="str">
            <v>FORNECIMENTO E ASSENTAMENTO DE TUBOS  DE  PVC RIGIDO SOLDAVEIS, DIAM.75 MM, PARA COLUNAS DE ESGOTO, VENTILACAO OU AGUAS PLUVIAIS.</v>
          </cell>
          <cell r="E253" t="str">
            <v>M</v>
          </cell>
          <cell r="F253">
            <v>8.69</v>
          </cell>
          <cell r="G253">
            <v>21.81</v>
          </cell>
          <cell r="H253">
            <v>189.52</v>
          </cell>
        </row>
        <row r="254">
          <cell r="A254" t="str">
            <v>14.3.32</v>
          </cell>
          <cell r="B254" t="str">
            <v xml:space="preserve">EMLURB /JULHO 18 - COM DESONERAÇÃO - COMPOSIÇÃO DE CUSTO </v>
          </cell>
          <cell r="C254" t="str">
            <v>19.06.020</v>
          </cell>
          <cell r="D254" t="str">
            <v>CAIXA COLETORA DE INSPECAO OU DE AREIA C/ PAREDES EM ALVENARIA, LAJE DE TAMPA E DE  FUNDO EM CONCRETO, REVESTIDA INTERNAMENTE COM ARGAMASSA DE CIMENTO E AREIA 1:4, DIMENSOES INTERNAS 0,60 X 0,60 M, COM PROFUNDIDADE ATE 1,0M.</v>
          </cell>
          <cell r="E254" t="str">
            <v>UN</v>
          </cell>
          <cell r="F254">
            <v>8</v>
          </cell>
          <cell r="G254">
            <v>492.21</v>
          </cell>
          <cell r="H254">
            <v>3937.68</v>
          </cell>
        </row>
        <row r="255">
          <cell r="A255" t="str">
            <v>14.3.33</v>
          </cell>
          <cell r="B255" t="str">
            <v>COMPOSIÇÃO</v>
          </cell>
          <cell r="C255" t="str">
            <v>HID.14</v>
          </cell>
          <cell r="D255" t="str">
            <v xml:space="preserve">CAIXA ENTERRADA HIDRÁULICA RETANGULAR EM ALVENARIA COM TIJOLOS CERÂMICOS MACIÇOS, DIMENSÕES INTERNAS: 0,50X0,4X0,4 M </v>
          </cell>
          <cell r="E255" t="str">
            <v>UND</v>
          </cell>
          <cell r="F255">
            <v>6</v>
          </cell>
          <cell r="G255">
            <v>255.39</v>
          </cell>
          <cell r="H255">
            <v>1532.34</v>
          </cell>
        </row>
        <row r="256">
          <cell r="A256" t="str">
            <v>14.3.34</v>
          </cell>
          <cell r="B256" t="str">
            <v>COMPOSIÇÃO</v>
          </cell>
          <cell r="C256" t="str">
            <v>HID.15</v>
          </cell>
          <cell r="D256" t="str">
            <v>CAIXA DE GORDURA EM ALVENARIA DE TIJOLOS MACIÇOS, DIM: 1,30 X 0,80 X 1,25M</v>
          </cell>
          <cell r="E256" t="str">
            <v>UND</v>
          </cell>
          <cell r="F256">
            <v>1</v>
          </cell>
          <cell r="G256">
            <v>1270.95</v>
          </cell>
          <cell r="H256">
            <v>1270.95</v>
          </cell>
        </row>
        <row r="257">
          <cell r="A257" t="str">
            <v>14.3.35</v>
          </cell>
          <cell r="B257" t="str">
            <v xml:space="preserve">EMLURB /JULHO 18 - COM DESONERAÇÃO - COMPOSIÇÃO DE CUSTO </v>
          </cell>
          <cell r="C257" t="str">
            <v>08.03.010</v>
          </cell>
          <cell r="D257" t="str">
            <v>CALHA DE CHAPA GALVANIZADA N. 26.</v>
          </cell>
          <cell r="E257" t="str">
            <v>M</v>
          </cell>
          <cell r="F257">
            <v>51</v>
          </cell>
          <cell r="G257">
            <v>62.58</v>
          </cell>
          <cell r="H257">
            <v>3191.58</v>
          </cell>
        </row>
        <row r="258">
          <cell r="A258" t="str">
            <v>14.3.36</v>
          </cell>
          <cell r="B258" t="str">
            <v>COMPOSIÇÃO</v>
          </cell>
          <cell r="C258" t="str">
            <v>DRE.01</v>
          </cell>
          <cell r="D258" t="str">
            <v>RALO HEMISFÉRICO EM FOFO, TIPO ABACAXI Ø 100MM</v>
          </cell>
          <cell r="E258" t="str">
            <v>UN</v>
          </cell>
          <cell r="F258">
            <v>1</v>
          </cell>
          <cell r="G258">
            <v>31.520000000000003</v>
          </cell>
          <cell r="H258">
            <v>31.52</v>
          </cell>
        </row>
        <row r="259">
          <cell r="A259">
            <v>0</v>
          </cell>
          <cell r="B259">
            <v>0</v>
          </cell>
          <cell r="C259">
            <v>0</v>
          </cell>
          <cell r="D259">
            <v>0</v>
          </cell>
          <cell r="E259">
            <v>0</v>
          </cell>
          <cell r="F259">
            <v>0</v>
          </cell>
          <cell r="G259">
            <v>0</v>
          </cell>
          <cell r="H259">
            <v>0</v>
          </cell>
        </row>
        <row r="260">
          <cell r="A260" t="str">
            <v>15.0</v>
          </cell>
          <cell r="B260">
            <v>0</v>
          </cell>
          <cell r="C260">
            <v>0</v>
          </cell>
          <cell r="D260" t="str">
            <v>INSTALAÇÕES DE PREVENÇÃO E COMBATE A INCÊNDIO</v>
          </cell>
          <cell r="E260">
            <v>0</v>
          </cell>
          <cell r="F260">
            <v>0</v>
          </cell>
          <cell r="G260">
            <v>0</v>
          </cell>
          <cell r="H260">
            <v>12189.95</v>
          </cell>
        </row>
        <row r="261">
          <cell r="A261" t="str">
            <v>15.1</v>
          </cell>
          <cell r="B261" t="str">
            <v>COMPOSIÇÃO</v>
          </cell>
          <cell r="C261" t="str">
            <v>INC.02</v>
          </cell>
          <cell r="D261" t="str">
            <v>PLACA INDICATIVA DE EXTINTOR EM CHAPA DE ALUMINIO COM PINTURA REFLETIVA, DIM: 20X20 - FORNECIMENTO E INSTALAÇÃO</v>
          </cell>
          <cell r="E261" t="str">
            <v>UND</v>
          </cell>
          <cell r="F261">
            <v>12</v>
          </cell>
          <cell r="G261">
            <v>37.424000000000007</v>
          </cell>
          <cell r="H261">
            <v>449.08</v>
          </cell>
        </row>
        <row r="262">
          <cell r="A262" t="str">
            <v>15.2</v>
          </cell>
          <cell r="B262" t="str">
            <v>COMPOSIÇÃO</v>
          </cell>
          <cell r="C262" t="str">
            <v>INC.03</v>
          </cell>
          <cell r="D262" t="str">
            <v>SUPORTE EM "L" PARA EXTINTOR DE PAREDE COM PARAFUSOS E BUCHA  - FORNECIMENTO E INSTALAÇÃO</v>
          </cell>
          <cell r="E262" t="str">
            <v>UND</v>
          </cell>
          <cell r="F262">
            <v>12</v>
          </cell>
          <cell r="G262">
            <v>26.184999999999999</v>
          </cell>
          <cell r="H262">
            <v>314.22000000000003</v>
          </cell>
        </row>
        <row r="263">
          <cell r="A263" t="str">
            <v>15.3</v>
          </cell>
          <cell r="B263" t="str">
            <v>SINAPI NACIONAL MAI/2020 - COM DESONERAÇÃO - COMPOSIÇÃO DE CUSTO</v>
          </cell>
          <cell r="C263" t="str">
            <v>73775/1</v>
          </cell>
          <cell r="D263" t="str">
            <v>EXTINTOR INCENDIO TP PO QUIMICO 4KG FORNECIMENTO E COLOCACAO</v>
          </cell>
          <cell r="E263" t="str">
            <v>UN</v>
          </cell>
          <cell r="F263">
            <v>2</v>
          </cell>
          <cell r="G263">
            <v>164.07</v>
          </cell>
          <cell r="H263">
            <v>328.14</v>
          </cell>
        </row>
        <row r="264">
          <cell r="A264" t="str">
            <v>15.4</v>
          </cell>
          <cell r="B264" t="str">
            <v>SINAPI NACIONAL MAI/2020 - COM DESONERAÇÃO - COMPOSIÇÃO DE CUSTO</v>
          </cell>
          <cell r="C264">
            <v>83635</v>
          </cell>
          <cell r="D264" t="str">
            <v>EXTINTOR INCENDIO TP PO QUIMICO 6KG - FORNECIMENTO E INSTALACAO</v>
          </cell>
          <cell r="E264" t="str">
            <v>UN</v>
          </cell>
          <cell r="F264">
            <v>8</v>
          </cell>
          <cell r="G264">
            <v>191</v>
          </cell>
          <cell r="H264">
            <v>1528</v>
          </cell>
        </row>
        <row r="265">
          <cell r="A265" t="str">
            <v>15.5</v>
          </cell>
          <cell r="B265" t="str">
            <v>SINAPI NACIONAL MAI/2020 - COM DESONERAÇÃO - COMPOSIÇÃO DE CUSTO</v>
          </cell>
          <cell r="C265" t="str">
            <v>73775/2</v>
          </cell>
          <cell r="D265" t="str">
            <v>EXTINTOR INCENDIO AGUA-PRESSURIZADA 10L INCL SUPORTE PAREDE CARGA     COMPLETA FORNECIMENTO E COLOCACAO</v>
          </cell>
          <cell r="E265" t="str">
            <v>UN</v>
          </cell>
          <cell r="F265">
            <v>1</v>
          </cell>
          <cell r="G265">
            <v>169.12</v>
          </cell>
          <cell r="H265">
            <v>169.12</v>
          </cell>
        </row>
        <row r="266">
          <cell r="A266" t="str">
            <v>15.6</v>
          </cell>
          <cell r="B266" t="str">
            <v>SINAPI NACIONAL MAI/2020 - COM DESONERAÇÃO - COMPOSIÇÃO DE CUSTO</v>
          </cell>
          <cell r="C266">
            <v>72554</v>
          </cell>
          <cell r="D266" t="str">
            <v>EXTINTOR DE CO2 6KG - FORNECIMENTO E INSTALACAO</v>
          </cell>
          <cell r="E266" t="str">
            <v>UN</v>
          </cell>
          <cell r="F266">
            <v>2</v>
          </cell>
          <cell r="G266">
            <v>534.91999999999996</v>
          </cell>
          <cell r="H266">
            <v>1069.8399999999999</v>
          </cell>
        </row>
        <row r="267">
          <cell r="A267" t="str">
            <v>15.7</v>
          </cell>
          <cell r="B267" t="str">
            <v>SINAPI NACIONAL MAI/2020 - COM DESONERAÇÃO - COMPOSIÇÃO DE CUSTO</v>
          </cell>
          <cell r="C267">
            <v>97599</v>
          </cell>
          <cell r="D267" t="str">
            <v>LUMINÁRIA DE EMERGÊNCIA, COM 30 LÂMPADAS LED DE 2 W, SEM REATOR - FORNECIMENTO E INSTALAÇÃO. AF_02/2020</v>
          </cell>
          <cell r="E267" t="str">
            <v>UN</v>
          </cell>
          <cell r="F267">
            <v>64</v>
          </cell>
          <cell r="G267">
            <v>34.119999999999997</v>
          </cell>
          <cell r="H267">
            <v>2183.6799999999998</v>
          </cell>
        </row>
        <row r="268">
          <cell r="A268" t="str">
            <v>15.8</v>
          </cell>
          <cell r="B268" t="str">
            <v>COMPOSIÇÃO</v>
          </cell>
          <cell r="C268" t="str">
            <v>INC.04</v>
          </cell>
          <cell r="D268" t="str">
            <v>DETECTOR DE FUMAÇA ÓPTICO CONVENCIONAL, MODELO VR-F, MARCA VERIM OU SIMILAR</v>
          </cell>
          <cell r="E268" t="str">
            <v>UND</v>
          </cell>
          <cell r="F268">
            <v>23</v>
          </cell>
          <cell r="G268">
            <v>85.38</v>
          </cell>
          <cell r="H268">
            <v>1963.74</v>
          </cell>
        </row>
        <row r="269">
          <cell r="A269" t="str">
            <v>15.9</v>
          </cell>
          <cell r="B269" t="str">
            <v>COMPOSIÇÃO</v>
          </cell>
          <cell r="C269" t="str">
            <v>INC.05</v>
          </cell>
          <cell r="D269" t="str">
            <v>DETECTOR TEMPERATURA TERMOVELOCÍMETRICO CONVENCIONAL, MODELO VR-T, MARCA VERIN OU SIMILAR</v>
          </cell>
          <cell r="E269" t="str">
            <v>UND</v>
          </cell>
          <cell r="F269">
            <v>1</v>
          </cell>
          <cell r="G269">
            <v>85.08</v>
          </cell>
          <cell r="H269">
            <v>85.08</v>
          </cell>
        </row>
        <row r="270">
          <cell r="A270" t="str">
            <v>15.10</v>
          </cell>
          <cell r="B270" t="str">
            <v>COMPOSIÇÃO</v>
          </cell>
          <cell r="C270" t="str">
            <v>INC.06</v>
          </cell>
          <cell r="D270" t="str">
            <v>ACIONADOR MANUAL (BOTOEIRA) "APERTE AQUI" PARA INSTALAÇÃO DE INCÊNDIO - ENDEREÇÁVEL</v>
          </cell>
          <cell r="E270" t="str">
            <v>UND</v>
          </cell>
          <cell r="F270">
            <v>7</v>
          </cell>
          <cell r="G270">
            <v>86.08</v>
          </cell>
          <cell r="H270">
            <v>602.55999999999995</v>
          </cell>
        </row>
        <row r="271">
          <cell r="A271" t="str">
            <v>15.11</v>
          </cell>
          <cell r="B271" t="str">
            <v>COMPOSIÇÃO</v>
          </cell>
          <cell r="C271" t="str">
            <v>INC.07</v>
          </cell>
          <cell r="D271" t="str">
            <v>SIRENE AUDIOVISUAL ENDEREÇÁVEL, PARA ALARME DE INCÊNDIO</v>
          </cell>
          <cell r="E271" t="str">
            <v>UND</v>
          </cell>
          <cell r="F271">
            <v>7</v>
          </cell>
          <cell r="G271">
            <v>84.512</v>
          </cell>
          <cell r="H271">
            <v>591.58000000000004</v>
          </cell>
        </row>
        <row r="272">
          <cell r="A272" t="str">
            <v>15.12</v>
          </cell>
          <cell r="B272" t="str">
            <v>COMPOSIÇÃO</v>
          </cell>
          <cell r="C272" t="str">
            <v>INC.08</v>
          </cell>
          <cell r="D272" t="str">
            <v>CENTRAL DE ALARME E DETECÇÃO DE INCÊNDIO, CAPACIDADE 6 LAÇOS</v>
          </cell>
          <cell r="E272" t="str">
            <v>UND</v>
          </cell>
          <cell r="F272">
            <v>1</v>
          </cell>
          <cell r="G272">
            <v>699.34</v>
          </cell>
          <cell r="H272">
            <v>699.34</v>
          </cell>
        </row>
        <row r="273">
          <cell r="A273" t="str">
            <v>15.13</v>
          </cell>
          <cell r="B273" t="str">
            <v>SINAPI NACIONAL MAI/2020 - COM DESONERAÇÃO - COMPOSIÇÃO DE CUSTO</v>
          </cell>
          <cell r="C273">
            <v>91835</v>
          </cell>
          <cell r="D273" t="str">
            <v>ELETRODUTO FLEXÍVEL CORRUGADO REFORÇADO, PVC, DN 25 MM (3/4"), PARA CIRCUITOS TERMINAIS, INSTALADO EM FORRO - FORNECIMENTO E INSTALAÇÃO. AF_12/2015</v>
          </cell>
          <cell r="E273" t="str">
            <v>M</v>
          </cell>
          <cell r="F273">
            <v>182.86</v>
          </cell>
          <cell r="G273">
            <v>6.97</v>
          </cell>
          <cell r="H273">
            <v>1274.53</v>
          </cell>
        </row>
        <row r="274">
          <cell r="A274" t="str">
            <v>15.14</v>
          </cell>
          <cell r="B274" t="str">
            <v>COMPOSIÇÃO</v>
          </cell>
          <cell r="C274" t="str">
            <v>INC.09</v>
          </cell>
          <cell r="D274" t="str">
            <v>PLACA DE SINALIZAÇÃO DE SEGURANÇA CONTRA INCÊNDIO FOTOLUMINESCENTE EM PVC ANTICHAMAS COM 20 cm x 20 cm - FORNECIMENTO E INSTALAÇÃO</v>
          </cell>
          <cell r="E274" t="str">
            <v>UND</v>
          </cell>
          <cell r="F274">
            <v>27</v>
          </cell>
          <cell r="G274">
            <v>28.435600000000001</v>
          </cell>
          <cell r="H274">
            <v>767.76</v>
          </cell>
        </row>
        <row r="275">
          <cell r="A275" t="str">
            <v>15.15</v>
          </cell>
          <cell r="B275" t="str">
            <v xml:space="preserve">EMLURB /JULHO 18 - COM DESONERAÇÃO - COMPOSIÇÃO DE CUSTO </v>
          </cell>
          <cell r="C275" t="str">
            <v>16.08.100</v>
          </cell>
          <cell r="D275" t="str">
            <v>DEMARCACAO E PINTURA A BASE DE TINTA ACRILICA CORALPISO, NOVACOR OU SIMILAR, COM TRINCHA DE FAIXA COM 5CM DE LARGURA PARA QUADRAS DE ESPORTES, ESTACIONAMENTOS, ETC(02 DEMAOS),INCLUSIVE PREPARO DA SUPERFICIE QUE DEVE ESTAR LIMPA, SECA E ISENTA DE GORDURA, GRAXA OU MOFO.</v>
          </cell>
          <cell r="E275" t="str">
            <v>M</v>
          </cell>
          <cell r="F275">
            <v>13</v>
          </cell>
          <cell r="G275">
            <v>12.56</v>
          </cell>
          <cell r="H275">
            <v>163.28</v>
          </cell>
        </row>
        <row r="276">
          <cell r="A276">
            <v>0</v>
          </cell>
          <cell r="B276">
            <v>0</v>
          </cell>
          <cell r="C276">
            <v>0</v>
          </cell>
          <cell r="D276">
            <v>0</v>
          </cell>
          <cell r="E276">
            <v>0</v>
          </cell>
          <cell r="F276">
            <v>0</v>
          </cell>
          <cell r="G276">
            <v>0</v>
          </cell>
          <cell r="H276">
            <v>0</v>
          </cell>
        </row>
        <row r="277">
          <cell r="A277" t="str">
            <v>16.0</v>
          </cell>
          <cell r="B277">
            <v>0</v>
          </cell>
          <cell r="C277">
            <v>0</v>
          </cell>
          <cell r="D277" t="str">
            <v>CLIMATIZAÇÃO</v>
          </cell>
          <cell r="E277">
            <v>0</v>
          </cell>
          <cell r="F277">
            <v>0</v>
          </cell>
          <cell r="G277">
            <v>0</v>
          </cell>
          <cell r="H277">
            <v>29534.75</v>
          </cell>
        </row>
        <row r="278">
          <cell r="A278" t="str">
            <v>16.1</v>
          </cell>
          <cell r="B278" t="str">
            <v>COMPOSIÇÃO</v>
          </cell>
          <cell r="C278" t="str">
            <v>CLIM.01</v>
          </cell>
          <cell r="D278" t="str">
            <v>EXECUÇÃO DE INFRAESTRUTURA E INSTALAÇÃO DE APARELHO DE AR CONDICIONADO TIPO SPLIT CAP. 7.000 A 30.000 BTU´S COM DISTÂNCIA MÁXIMA DE ATÉ 6,5M, ENTRE AS UNIDADES INTERNAS/EXTERNAS, INCLUSIVE SUPORTE</v>
          </cell>
          <cell r="E278" t="str">
            <v xml:space="preserve">UN  </v>
          </cell>
          <cell r="F278">
            <v>35</v>
          </cell>
          <cell r="G278">
            <v>843.85000000000014</v>
          </cell>
          <cell r="H278">
            <v>29534.75</v>
          </cell>
        </row>
        <row r="279">
          <cell r="A279">
            <v>0</v>
          </cell>
          <cell r="B279">
            <v>0</v>
          </cell>
          <cell r="C279">
            <v>0</v>
          </cell>
          <cell r="D279">
            <v>0</v>
          </cell>
          <cell r="E279">
            <v>0</v>
          </cell>
          <cell r="F279">
            <v>0</v>
          </cell>
          <cell r="G279">
            <v>0</v>
          </cell>
          <cell r="H279">
            <v>0</v>
          </cell>
        </row>
        <row r="280">
          <cell r="A280" t="str">
            <v>17.0</v>
          </cell>
          <cell r="B280">
            <v>0</v>
          </cell>
          <cell r="C280">
            <v>0</v>
          </cell>
          <cell r="D280" t="str">
            <v>IINFRAESTRUTURA DE LÓGICA</v>
          </cell>
          <cell r="E280">
            <v>0</v>
          </cell>
          <cell r="F280">
            <v>0</v>
          </cell>
          <cell r="G280">
            <v>0</v>
          </cell>
          <cell r="H280">
            <v>17198.940000000002</v>
          </cell>
        </row>
        <row r="281">
          <cell r="A281" t="str">
            <v>17.1</v>
          </cell>
          <cell r="B281" t="str">
            <v>COMPOSIÇÃO</v>
          </cell>
          <cell r="C281" t="str">
            <v>TEL.01</v>
          </cell>
          <cell r="D281" t="str">
            <v>PONTO DE TOMADA DUPLA PARA LOGICA, CAT 6E, CAIXA TIGREFLEX OU SIMILAR DE 4 X 2 POL., INCLUSIVE ESPELHO COM 2 POSIÇÕES, CONECTOR,  TUBULACAO EM PVC RIGIDO 1 1/4" E  FIAÇÃO, COM RASGO E CHUMBAMENTO</v>
          </cell>
          <cell r="E281" t="str">
            <v>UND</v>
          </cell>
          <cell r="F281">
            <v>23</v>
          </cell>
          <cell r="G281">
            <v>253.16000000000003</v>
          </cell>
          <cell r="H281">
            <v>5822.68</v>
          </cell>
        </row>
        <row r="282">
          <cell r="A282" t="str">
            <v>17.2</v>
          </cell>
          <cell r="B282" t="str">
            <v>SINAPI NACIONAL MAI/2020 - COM DESONERAÇÃO - COMPOSIÇÃO DE CUSTO</v>
          </cell>
          <cell r="C282">
            <v>98297</v>
          </cell>
          <cell r="D282" t="str">
            <v>CABO ELETRÔNICO CATEGORIA 6, INSTALADO EM EDIFICAÇÃO INSTITUCIONAL - FORNECIMENTO E INSTALAÇÃO. AF_11/2019</v>
          </cell>
          <cell r="E282" t="str">
            <v>M</v>
          </cell>
          <cell r="F282">
            <v>1020</v>
          </cell>
          <cell r="G282">
            <v>2.1</v>
          </cell>
          <cell r="H282">
            <v>2142</v>
          </cell>
        </row>
        <row r="283">
          <cell r="A283" t="str">
            <v>17.3</v>
          </cell>
          <cell r="B283" t="str">
            <v>SINAPI NACIONAL MAI/2020 - COM DESONERAÇÃO - COMPOSIÇÃO DE CUSTO</v>
          </cell>
          <cell r="C283">
            <v>95731</v>
          </cell>
          <cell r="D283" t="str">
            <v>ELETRODUTO RÍGIDO SOLDÁVEL, PVC, DN 32 MM (1), APARENTE, INSTALADO EM PAREDE - FORNECIMENTO E INSTALAÇÃO. AF_11/2016_P</v>
          </cell>
          <cell r="E283" t="str">
            <v>M</v>
          </cell>
          <cell r="F283">
            <v>66.400000000000006</v>
          </cell>
          <cell r="G283">
            <v>7.9</v>
          </cell>
          <cell r="H283">
            <v>524.55999999999995</v>
          </cell>
        </row>
        <row r="284">
          <cell r="A284" t="str">
            <v>17.4</v>
          </cell>
          <cell r="B284" t="str">
            <v>SINAPI NACIONAL MAI/2020 - COM DESONERAÇÃO - COMPOSIÇÃO DE CUSTO</v>
          </cell>
          <cell r="C284">
            <v>91885</v>
          </cell>
          <cell r="D284" t="str">
            <v>LUVA PARA ELETRODUTO, PVC, ROSCÁVEL, DN 32 MM (1"), PARA CIRCUITOS TERMINAIS, INSTALADA EM PAREDE - FORNECIMENTO E INSTALAÇÃO. AF_12/2015</v>
          </cell>
          <cell r="E284" t="str">
            <v>UN</v>
          </cell>
          <cell r="F284">
            <v>62</v>
          </cell>
          <cell r="G284">
            <v>7.14</v>
          </cell>
          <cell r="H284">
            <v>442.68</v>
          </cell>
        </row>
        <row r="285">
          <cell r="A285" t="str">
            <v>17.5</v>
          </cell>
          <cell r="B285" t="str">
            <v>SINAPI NACIONAL MAI/2020 - COM DESONERAÇÃO - COMPOSIÇÃO DE CUSTO</v>
          </cell>
          <cell r="C285">
            <v>97888</v>
          </cell>
          <cell r="D285" t="str">
            <v>CAIXA ENTERRADA ELÉTRICA RETANGULAR, EM ALVENARIA COM TIJOLOS CERÂMICOS MACIÇOS, FUNDO COM BRITA, DIMENSÕES INTERNAS: 0,6X0,6X0,6 M. AF_05/2018</v>
          </cell>
          <cell r="E285" t="str">
            <v>UN</v>
          </cell>
          <cell r="F285">
            <v>1</v>
          </cell>
          <cell r="G285">
            <v>349.75</v>
          </cell>
          <cell r="H285">
            <v>349.75</v>
          </cell>
        </row>
        <row r="286">
          <cell r="A286" t="str">
            <v>17.6</v>
          </cell>
          <cell r="B286" t="str">
            <v>SINAPI NACIONAL MAI/2020 - COM DESONERAÇÃO - COMPOSIÇÃO DE CUSTO</v>
          </cell>
          <cell r="C286">
            <v>100562</v>
          </cell>
          <cell r="D286" t="str">
            <v>QUADRO DE DISTRIBUICAO PARA TELEFONE N.4, 60X60X12CM EM CHAPA METALICA, DE EMBUTIR, SEM ACESSORIOS, PADRAO TELEBRAS, FORNECIMENTO E INSTALAÇÃO. AF_11/2019</v>
          </cell>
          <cell r="E286" t="str">
            <v>UN</v>
          </cell>
          <cell r="F286">
            <v>1</v>
          </cell>
          <cell r="G286">
            <v>176.27</v>
          </cell>
          <cell r="H286">
            <v>176.27</v>
          </cell>
        </row>
        <row r="287">
          <cell r="A287" t="str">
            <v>17.7</v>
          </cell>
          <cell r="B287" t="str">
            <v xml:space="preserve">EMLURB /JULHO 18 - COM DESONERAÇÃO - COMPOSIÇÃO DE CUSTO </v>
          </cell>
          <cell r="C287" t="str">
            <v>18.13.130</v>
          </cell>
          <cell r="D287" t="str">
            <v>ELETRODUTO DE PVC RIGIDO ROSQUEAVEL DE 1POL., COM LUVA DE ROSCA INTERNA, ASSENTADO EM VALAS COM PROFUNDIDADE DE 0,60M,INCLUSIVE ESCAVACAO E REATERRO.</v>
          </cell>
          <cell r="E287" t="str">
            <v>M</v>
          </cell>
          <cell r="F287">
            <v>8.6</v>
          </cell>
          <cell r="G287">
            <v>25.5</v>
          </cell>
          <cell r="H287">
            <v>219.3</v>
          </cell>
        </row>
        <row r="288">
          <cell r="A288" t="str">
            <v>17.8</v>
          </cell>
          <cell r="B288" t="str">
            <v>COMPOSIÇÃO</v>
          </cell>
          <cell r="C288" t="str">
            <v>TEL.02</v>
          </cell>
          <cell r="D288" t="str">
            <v>FORNECIMENTO E INSTALAÇÃO DE ELETROCALHA PERFURADA 100 X 50 X 3000MM, INCLUSIVE ACESSÓRIOS E MÃO FRANCESA(EMENDA E SUPORTE)</v>
          </cell>
          <cell r="E288" t="str">
            <v>M</v>
          </cell>
          <cell r="F288">
            <v>132</v>
          </cell>
          <cell r="G288">
            <v>54.62</v>
          </cell>
          <cell r="H288">
            <v>7209.84</v>
          </cell>
        </row>
        <row r="289">
          <cell r="A289" t="str">
            <v>17.9</v>
          </cell>
          <cell r="B289" t="str">
            <v>SINAPI NACIONAL MAI/2020 - COM DESONERAÇÃO - COMPOSIÇÃO DE CUSTO</v>
          </cell>
          <cell r="C289">
            <v>91893</v>
          </cell>
          <cell r="D289" t="str">
            <v>CURVA 90 GRAUS PARA ELETRODUTO, PVC, ROSCÁVEL, DN 32 MM (1"), PARA CIRCUITOS TERMINAIS, INSTALADA EM FORRO - FORNECIMENTO E INSTALAÇÃO. AF_12/2015</v>
          </cell>
          <cell r="E289" t="str">
            <v>UN</v>
          </cell>
          <cell r="F289">
            <v>31</v>
          </cell>
          <cell r="G289">
            <v>10.06</v>
          </cell>
          <cell r="H289">
            <v>311.86</v>
          </cell>
        </row>
        <row r="290">
          <cell r="A290">
            <v>0</v>
          </cell>
          <cell r="B290">
            <v>0</v>
          </cell>
          <cell r="C290">
            <v>0</v>
          </cell>
          <cell r="D290">
            <v>0</v>
          </cell>
          <cell r="E290">
            <v>0</v>
          </cell>
          <cell r="F290">
            <v>0</v>
          </cell>
          <cell r="G290">
            <v>0</v>
          </cell>
          <cell r="H290">
            <v>0</v>
          </cell>
        </row>
        <row r="291">
          <cell r="A291" t="str">
            <v>18.0</v>
          </cell>
          <cell r="B291">
            <v>0</v>
          </cell>
          <cell r="C291">
            <v>0</v>
          </cell>
          <cell r="D291" t="str">
            <v>GRANITOS</v>
          </cell>
          <cell r="E291">
            <v>0</v>
          </cell>
          <cell r="F291">
            <v>0</v>
          </cell>
          <cell r="G291">
            <v>0</v>
          </cell>
          <cell r="H291">
            <v>34876.710000000006</v>
          </cell>
        </row>
        <row r="292">
          <cell r="A292" t="str">
            <v>18.1</v>
          </cell>
          <cell r="B292" t="str">
            <v xml:space="preserve">EMLURB /JULHO 18 - COM DESONERAÇÃO - COMPOSIÇÃO DE CUSTO </v>
          </cell>
          <cell r="C292" t="str">
            <v>15.02.090</v>
          </cell>
          <cell r="D292" t="str">
            <v>FORNECIMENTO DE MONTANTE/DIVISORIA DE GRANITO NATURAL POLIDO NOS DOIS LADOS CINZA ANDORINHA COM 2 CM DE ESPESSURA, INCLUSIVE  TRANSPORTE, MONTAGEM E ASSENTAMENTO.</v>
          </cell>
          <cell r="E292" t="str">
            <v>M2</v>
          </cell>
          <cell r="F292">
            <v>71.740000000000009</v>
          </cell>
          <cell r="G292">
            <v>360</v>
          </cell>
          <cell r="H292">
            <v>25826.400000000001</v>
          </cell>
        </row>
        <row r="293">
          <cell r="A293" t="str">
            <v>18.2</v>
          </cell>
          <cell r="B293" t="str">
            <v xml:space="preserve">EMLURB /JULHO 18 - COM DESONERAÇÃO - COMPOSIÇÃO DE CUSTO </v>
          </cell>
          <cell r="C293" t="str">
            <v>15.02.040</v>
          </cell>
          <cell r="D293" t="str">
            <v>FORNECIMENTO DE BANCADA EM GRANITO NATURAL POLIDO CINZA ANDORINHA, COM 2CM DE ESPESSURA, INCLUSIVE TRANSPORTE, MONTAGEM E ASSENTAMENTO.</v>
          </cell>
          <cell r="E293" t="str">
            <v>M2</v>
          </cell>
          <cell r="F293">
            <v>10.829999999999998</v>
          </cell>
          <cell r="G293">
            <v>300</v>
          </cell>
          <cell r="H293">
            <v>3249</v>
          </cell>
        </row>
        <row r="294">
          <cell r="A294" t="str">
            <v>18.3</v>
          </cell>
          <cell r="B294" t="str">
            <v xml:space="preserve">EMLURB /JULHO 18 - COM DESONERAÇÃO - COMPOSIÇÃO DE CUSTO </v>
          </cell>
          <cell r="C294" t="str">
            <v>15.02.060</v>
          </cell>
          <cell r="D294" t="str">
            <v>FORNECIMENTO DE BALCAO EM GRANITO NATURAL POLIDO CINZA ANDORINHA, COM 2CM DE ESPESSURA, INCLUSIVE CORTE PARA DUAS CUBAS, TRANSPORTE, MONTAGEM E ASSENTAMENTO.</v>
          </cell>
          <cell r="E294" t="str">
            <v>M2</v>
          </cell>
          <cell r="F294">
            <v>5.34</v>
          </cell>
          <cell r="G294">
            <v>360</v>
          </cell>
          <cell r="H294">
            <v>1922.4</v>
          </cell>
        </row>
        <row r="295">
          <cell r="A295" t="str">
            <v>18.4</v>
          </cell>
          <cell r="B295" t="str">
            <v xml:space="preserve">EMLURB /JULHO 18 - COM DESONERAÇÃO - COMPOSIÇÃO DE CUSTO </v>
          </cell>
          <cell r="C295" t="str">
            <v>15.02.070</v>
          </cell>
          <cell r="D295" t="str">
            <v>FORNECIMENTO DE RESPALDO DE 15CM DE ALTURA EM GRANITO NATURAL POLIDO CINZA ANDORINHA, COM 2 CM DE ESPESSURA, INCLUSIVE TRANSPORTE, MONTAGEM E ASSENTAMENTO.</v>
          </cell>
          <cell r="E295" t="str">
            <v>M</v>
          </cell>
          <cell r="F295">
            <v>27.619999999999997</v>
          </cell>
          <cell r="G295">
            <v>44.7</v>
          </cell>
          <cell r="H295">
            <v>1234.6099999999999</v>
          </cell>
        </row>
        <row r="296">
          <cell r="A296" t="str">
            <v>18.5</v>
          </cell>
          <cell r="B296" t="str">
            <v xml:space="preserve">EMLURB /JULHO 18 - COM DESONERAÇÃO - COMPOSIÇÃO DE CUSTO </v>
          </cell>
          <cell r="C296" t="str">
            <v>15.02.080</v>
          </cell>
          <cell r="D296" t="str">
            <v>FORNECIMENTO DE TESTEIRA DE 15CM DE ALTURA EM GRANITO NATURAL POLIDO CINZA ANDORINHA, COM 2 CM DE ESPESSURA, INCLUSIVE TRANSPORTE, MONTAGEM E ASSENTAMENTO.</v>
          </cell>
          <cell r="E296" t="str">
            <v>M</v>
          </cell>
          <cell r="F296">
            <v>26.97</v>
          </cell>
          <cell r="G296">
            <v>44.7</v>
          </cell>
          <cell r="H296">
            <v>1205.55</v>
          </cell>
        </row>
        <row r="297">
          <cell r="A297" t="str">
            <v>18.6</v>
          </cell>
          <cell r="B297" t="str">
            <v>SINAPI NACIONAL MAI/2020 - COM DESONERAÇÃO - COMPOSIÇÃO DE CUSTO</v>
          </cell>
          <cell r="C297">
            <v>38633</v>
          </cell>
          <cell r="D297" t="str">
            <v>FURO PARA TORNEIRA OU OUTROS ACESSORIOS  EM BANCADA DE MARMORE/ GRANITO OU OUTRO TIPO DE PEDRA NATURAL</v>
          </cell>
          <cell r="E297" t="str">
            <v xml:space="preserve">UN    </v>
          </cell>
          <cell r="F297">
            <v>1.3</v>
          </cell>
          <cell r="G297">
            <v>13.32</v>
          </cell>
          <cell r="H297">
            <v>17.309999999999999</v>
          </cell>
        </row>
        <row r="298">
          <cell r="A298" t="str">
            <v>18.7</v>
          </cell>
          <cell r="B298" t="str">
            <v>SINAPI NACIONAL MAI/2020 - COM DESONERAÇÃO - COMPOSIÇÃO DE CUSTO</v>
          </cell>
          <cell r="C298">
            <v>38605</v>
          </cell>
          <cell r="D298" t="str">
            <v>ABERTURA PARA ENCAIXE DE CUBA OU LAVATORIO EM BANCADA DE MARMORE/ GRANITO OU OUTRO TIPO DE PEDRA NATURAL</v>
          </cell>
          <cell r="E298" t="str">
            <v xml:space="preserve">UN    </v>
          </cell>
          <cell r="F298">
            <v>16</v>
          </cell>
          <cell r="G298">
            <v>88.84</v>
          </cell>
          <cell r="H298">
            <v>1421.44</v>
          </cell>
        </row>
        <row r="299">
          <cell r="A299">
            <v>0</v>
          </cell>
          <cell r="B299">
            <v>0</v>
          </cell>
          <cell r="C299">
            <v>0</v>
          </cell>
          <cell r="D299">
            <v>0</v>
          </cell>
          <cell r="E299">
            <v>0</v>
          </cell>
          <cell r="F299">
            <v>0</v>
          </cell>
          <cell r="G299">
            <v>0</v>
          </cell>
          <cell r="H299">
            <v>0</v>
          </cell>
        </row>
        <row r="300">
          <cell r="A300" t="str">
            <v>19.0</v>
          </cell>
          <cell r="B300">
            <v>0</v>
          </cell>
          <cell r="C300">
            <v>0</v>
          </cell>
          <cell r="D300" t="str">
            <v>PAVIMENTAÇÃO E PAISAGISMO</v>
          </cell>
          <cell r="E300">
            <v>0</v>
          </cell>
          <cell r="F300">
            <v>0</v>
          </cell>
          <cell r="G300">
            <v>0</v>
          </cell>
          <cell r="H300">
            <v>9375.1600000000017</v>
          </cell>
        </row>
        <row r="301">
          <cell r="A301" t="str">
            <v>19.1</v>
          </cell>
          <cell r="B301" t="str">
            <v xml:space="preserve">EMLURB /JULHO 18 - COM DESONERAÇÃO - COMPOSIÇÃO DE CUSTO </v>
          </cell>
          <cell r="C301" t="str">
            <v>17.03.045</v>
          </cell>
          <cell r="D301" t="str">
            <v>FORNECIMENTO E PLANTIO DE GRAMA ESMERALDA (EM TAPETE).</v>
          </cell>
          <cell r="E301" t="str">
            <v>M2</v>
          </cell>
          <cell r="F301">
            <v>144.33000000000001</v>
          </cell>
          <cell r="G301">
            <v>17.059999999999999</v>
          </cell>
          <cell r="H301">
            <v>2462.2600000000002</v>
          </cell>
        </row>
        <row r="302">
          <cell r="A302" t="str">
            <v>19.2</v>
          </cell>
          <cell r="B302" t="str">
            <v xml:space="preserve">EMLURB /JULHO 18 - COM DESONERAÇÃO - COMPOSIÇÃO DE CUSTO </v>
          </cell>
          <cell r="C302" t="str">
            <v>17.01.120</v>
          </cell>
          <cell r="D302" t="str">
            <v>PASSEIO EM LAJOTA DE CONCRETO 50 X 50, APLICADO SOBRE LASTRO DE CONCRETO 1 4 8  DE 5 CM DE ESPESSURA, INCLUSIVE EXECUCAO DO LASTRO.</v>
          </cell>
          <cell r="E302" t="str">
            <v>M2</v>
          </cell>
          <cell r="F302">
            <v>63.59</v>
          </cell>
          <cell r="G302">
            <v>97.04</v>
          </cell>
          <cell r="H302">
            <v>6170.77</v>
          </cell>
        </row>
        <row r="303">
          <cell r="A303" t="str">
            <v>19.3</v>
          </cell>
          <cell r="B303" t="str">
            <v>COMPOSIÇÃO</v>
          </cell>
          <cell r="C303" t="str">
            <v>PAV.01</v>
          </cell>
          <cell r="D303" t="str">
            <v>PISO TATIL ALERTA/DIRECIONAL DE CONCRETO MEDINDO 25X25CM - FORNECIMENTO E INSTALAÇÃO</v>
          </cell>
          <cell r="E303" t="str">
            <v>M2</v>
          </cell>
          <cell r="F303">
            <v>0.75</v>
          </cell>
          <cell r="G303">
            <v>77.92</v>
          </cell>
          <cell r="H303">
            <v>58.44</v>
          </cell>
        </row>
        <row r="304">
          <cell r="A304" t="str">
            <v>19.4</v>
          </cell>
          <cell r="B304" t="str">
            <v>COMPOSIÇÃO</v>
          </cell>
          <cell r="C304" t="str">
            <v>PAV.02</v>
          </cell>
          <cell r="D304" t="str">
            <v>PISO EM BORRACHA TATIL DE ALERTA/DIRECIONAL EM PLACAS 25 X 25CM, FIXADO COM COLA</v>
          </cell>
          <cell r="E304" t="str">
            <v>M2</v>
          </cell>
          <cell r="F304">
            <v>4.3100000000000005</v>
          </cell>
          <cell r="G304">
            <v>158.63</v>
          </cell>
          <cell r="H304">
            <v>683.69</v>
          </cell>
        </row>
        <row r="305">
          <cell r="A305">
            <v>0</v>
          </cell>
          <cell r="B305">
            <v>0</v>
          </cell>
          <cell r="C305">
            <v>0</v>
          </cell>
          <cell r="D305">
            <v>0</v>
          </cell>
          <cell r="E305">
            <v>0</v>
          </cell>
          <cell r="F305">
            <v>0</v>
          </cell>
          <cell r="G305">
            <v>0</v>
          </cell>
          <cell r="H305">
            <v>0</v>
          </cell>
        </row>
        <row r="306">
          <cell r="A306" t="str">
            <v>20.0</v>
          </cell>
          <cell r="B306">
            <v>0</v>
          </cell>
          <cell r="C306">
            <v>0</v>
          </cell>
          <cell r="D306" t="str">
            <v>GLP</v>
          </cell>
          <cell r="E306">
            <v>0</v>
          </cell>
          <cell r="F306">
            <v>0</v>
          </cell>
          <cell r="G306">
            <v>0</v>
          </cell>
          <cell r="H306">
            <v>923.18</v>
          </cell>
        </row>
        <row r="307">
          <cell r="A307" t="str">
            <v>20.1</v>
          </cell>
          <cell r="B307" t="str">
            <v>COMPOSIÇÃO</v>
          </cell>
          <cell r="C307" t="str">
            <v>GLP.01</v>
          </cell>
          <cell r="D307" t="str">
            <v>TUBO ACO CARBONO SEM COSTURA 1/2", E= *2,77 MM, SCHEDULE 40, *1,27 KG/M - FORNECIMENTO E INSTALAÇÃO</v>
          </cell>
          <cell r="E307" t="str">
            <v>M</v>
          </cell>
          <cell r="F307">
            <v>26.13</v>
          </cell>
          <cell r="G307">
            <v>29.13</v>
          </cell>
          <cell r="H307">
            <v>761.16</v>
          </cell>
        </row>
        <row r="308">
          <cell r="A308" t="str">
            <v>20.2</v>
          </cell>
          <cell r="B308" t="str">
            <v>SINAPI NACIONAL MAI/2020 - COM DESONERAÇÃO - COMPOSIÇÃO DE CUSTO</v>
          </cell>
          <cell r="C308">
            <v>93081</v>
          </cell>
          <cell r="D308" t="str">
            <v>CONECTOR EM BRONZE/LATÃO, DN 15 MM X 1/2", SEM ANEL DE SOLDA, BOLSA X ROSCA F, INSTALADO EM RAMAL DE DISTRIBUIÇÃO  FORNECIMENTO E INSTALAÇÃO. AF_01/2016</v>
          </cell>
          <cell r="E308" t="str">
            <v>UN</v>
          </cell>
          <cell r="F308">
            <v>2</v>
          </cell>
          <cell r="G308">
            <v>12.44</v>
          </cell>
          <cell r="H308">
            <v>24.88</v>
          </cell>
        </row>
        <row r="309">
          <cell r="A309" t="str">
            <v>20.3</v>
          </cell>
          <cell r="B309" t="str">
            <v>SINAPI NACIONAL MAI/2020 - COM DESONERAÇÃO - COMPOSIÇÃO DE CUSTO</v>
          </cell>
          <cell r="C309">
            <v>93098</v>
          </cell>
          <cell r="D309" t="str">
            <v>COTOVELO EM BRONZE/LATÃO, DN 15 MM X 1/2", 90 GRAUS, SEM ANEL DE SOLDA, BOLSA X ROSCA F, INSTALADO EM RAMAL E SUB-RAMAL  FORNECIMENTO E INSTALAÇÃO. AF_01/2016</v>
          </cell>
          <cell r="E309" t="str">
            <v>UN</v>
          </cell>
          <cell r="F309">
            <v>1</v>
          </cell>
          <cell r="G309">
            <v>13.94</v>
          </cell>
          <cell r="H309">
            <v>13.94</v>
          </cell>
        </row>
        <row r="310">
          <cell r="A310" t="str">
            <v>20.4</v>
          </cell>
          <cell r="B310" t="str">
            <v>SINAPI NACIONAL MAI/2020 - COM DESONERAÇÃO - COMPOSIÇÃO DE CUSTO</v>
          </cell>
          <cell r="C310">
            <v>92311</v>
          </cell>
          <cell r="D310" t="str">
            <v>COTOVELO EM COBRE, DN 15 MM, 90 GRAUS, SEM ANEL DE SOLDA, INSTALADO EM RAMAL DE DISTRIBUIÇÃO  FORNECIMENTO E INSTALAÇÃO. AF_12/2015</v>
          </cell>
          <cell r="E310" t="str">
            <v>UN</v>
          </cell>
          <cell r="F310">
            <v>8</v>
          </cell>
          <cell r="G310">
            <v>8.24</v>
          </cell>
          <cell r="H310">
            <v>65.92</v>
          </cell>
        </row>
        <row r="311">
          <cell r="A311" t="str">
            <v>20.5</v>
          </cell>
          <cell r="B311" t="str">
            <v>SINAPI NACIONAL MAI/2020 - COM DESONERAÇÃO - COMPOSIÇÃO DE CUSTO</v>
          </cell>
          <cell r="C311">
            <v>95248</v>
          </cell>
          <cell r="D311" t="str">
            <v>VÁLVULA DE ESFERA BRUTA, BRONZE, ROSCÁVEL, 1/2  , INSTALADO EM RESERVAÇÃO DE ÁGUA DE EDIFICAÇÃO QUE POSSUA RESERVATÓRIO DE FIBRA/FIBROCIMENTO - FORNECIMENTO E INSTALAÇÃO. AF_06/2016</v>
          </cell>
          <cell r="E311" t="str">
            <v>UN</v>
          </cell>
          <cell r="F311">
            <v>1</v>
          </cell>
          <cell r="G311">
            <v>57.28</v>
          </cell>
          <cell r="H311">
            <v>57.28</v>
          </cell>
        </row>
        <row r="312">
          <cell r="A312">
            <v>0</v>
          </cell>
          <cell r="B312">
            <v>0</v>
          </cell>
          <cell r="C312">
            <v>0</v>
          </cell>
          <cell r="D312">
            <v>0</v>
          </cell>
          <cell r="E312">
            <v>0</v>
          </cell>
          <cell r="F312">
            <v>0</v>
          </cell>
          <cell r="G312">
            <v>0</v>
          </cell>
          <cell r="H312">
            <v>0</v>
          </cell>
        </row>
        <row r="313">
          <cell r="A313" t="str">
            <v>21.0</v>
          </cell>
          <cell r="B313">
            <v>0</v>
          </cell>
          <cell r="C313">
            <v>0</v>
          </cell>
          <cell r="D313" t="str">
            <v>EQUIPAMENTOS DE PROTEÇÃO COLETIVA</v>
          </cell>
          <cell r="E313">
            <v>0</v>
          </cell>
          <cell r="F313">
            <v>0</v>
          </cell>
          <cell r="G313">
            <v>0</v>
          </cell>
          <cell r="H313">
            <v>6007.78</v>
          </cell>
        </row>
        <row r="314">
          <cell r="A314" t="str">
            <v>21.1</v>
          </cell>
          <cell r="B314" t="str">
            <v>SINAPI NACIONAL MAI/2020 - COM DESONERAÇÃO - COMPOSIÇÃO DE CUSTO</v>
          </cell>
          <cell r="C314">
            <v>97011</v>
          </cell>
          <cell r="D314" t="str">
            <v>GUARDA-CORPO FIXADO EM FÔRMA DE MADEIRA COM TRAVESSÕES EM MADEIRA PREGADA E FECHAMENTO EM TELA DE POLIPROPILENO PARA EDIFICAÇÕES COM  3 PAVIMENTOS. AF_11/2017</v>
          </cell>
          <cell r="E314" t="str">
            <v>M</v>
          </cell>
          <cell r="F314">
            <v>250.21999999999997</v>
          </cell>
          <cell r="G314">
            <v>24.01</v>
          </cell>
          <cell r="H314">
            <v>6007.78</v>
          </cell>
        </row>
        <row r="315">
          <cell r="A315">
            <v>0</v>
          </cell>
          <cell r="B315">
            <v>0</v>
          </cell>
          <cell r="C315">
            <v>0</v>
          </cell>
          <cell r="D315">
            <v>0</v>
          </cell>
          <cell r="E315">
            <v>0</v>
          </cell>
          <cell r="F315">
            <v>0</v>
          </cell>
          <cell r="G315">
            <v>0</v>
          </cell>
          <cell r="H315">
            <v>0</v>
          </cell>
        </row>
        <row r="316">
          <cell r="A316" t="str">
            <v>22.0</v>
          </cell>
          <cell r="B316">
            <v>0</v>
          </cell>
          <cell r="C316">
            <v>0</v>
          </cell>
          <cell r="D316" t="str">
            <v>LIMPEZA</v>
          </cell>
          <cell r="E316">
            <v>0</v>
          </cell>
          <cell r="F316">
            <v>0</v>
          </cell>
          <cell r="G316">
            <v>0</v>
          </cell>
          <cell r="H316">
            <v>3179.39</v>
          </cell>
        </row>
        <row r="317">
          <cell r="A317" t="str">
            <v>22.1</v>
          </cell>
          <cell r="B317" t="str">
            <v>COMPOSIÇÃO</v>
          </cell>
          <cell r="C317" t="str">
            <v>LIMP.01</v>
          </cell>
          <cell r="D317" t="str">
            <v>LIMPEZA FINAL DA OBRA</v>
          </cell>
          <cell r="E317" t="str">
            <v>M2</v>
          </cell>
          <cell r="F317">
            <v>1199.28</v>
          </cell>
          <cell r="G317">
            <v>2.29</v>
          </cell>
          <cell r="H317">
            <v>2746.35</v>
          </cell>
        </row>
        <row r="318">
          <cell r="A318" t="str">
            <v>22.2</v>
          </cell>
          <cell r="B318" t="str">
            <v>SINAPI NACIONAL MAI/2020 - COM DESONERAÇÃO - COMPOSIÇÃO DE CUSTO</v>
          </cell>
          <cell r="C318">
            <v>97637</v>
          </cell>
          <cell r="D318" t="str">
            <v>REMOÇÃO DE TAPUME/ CHAPAS METÁLICAS E DE MADEIRA, DE FORMA MANUAL, SEM REAPROVEITAMENTO. AF_12/2017</v>
          </cell>
          <cell r="E318" t="str">
            <v>M2</v>
          </cell>
          <cell r="F318">
            <v>79.06</v>
          </cell>
          <cell r="G318">
            <v>2.14</v>
          </cell>
          <cell r="H318">
            <v>169.18</v>
          </cell>
        </row>
        <row r="319">
          <cell r="A319" t="str">
            <v>22.3</v>
          </cell>
          <cell r="B319" t="str">
            <v>COMPOSIÇÃO</v>
          </cell>
          <cell r="C319" t="str">
            <v>DIV.01</v>
          </cell>
          <cell r="D319" t="str">
            <v>FRETE COMPOSTO PARA AS EMPRESAS COM ENVIO TIPO FOB NA REGIÃO METROPOLITANA DO RECIFE</v>
          </cell>
          <cell r="E319" t="str">
            <v>UND</v>
          </cell>
          <cell r="F319">
            <v>2</v>
          </cell>
          <cell r="G319">
            <v>131.93</v>
          </cell>
          <cell r="H319">
            <v>263.86</v>
          </cell>
        </row>
        <row r="320">
          <cell r="A320">
            <v>0</v>
          </cell>
          <cell r="B320">
            <v>0</v>
          </cell>
          <cell r="C320">
            <v>0</v>
          </cell>
          <cell r="D320">
            <v>0</v>
          </cell>
          <cell r="E320">
            <v>0</v>
          </cell>
          <cell r="F320">
            <v>0</v>
          </cell>
          <cell r="G320">
            <v>0</v>
          </cell>
          <cell r="H320">
            <v>0</v>
          </cell>
        </row>
        <row r="321">
          <cell r="A321">
            <v>0</v>
          </cell>
          <cell r="B321">
            <v>0</v>
          </cell>
          <cell r="C321">
            <v>0</v>
          </cell>
          <cell r="D321">
            <v>0</v>
          </cell>
          <cell r="E321">
            <v>0</v>
          </cell>
          <cell r="F321">
            <v>0</v>
          </cell>
          <cell r="G321" t="str">
            <v>TOTAL</v>
          </cell>
          <cell r="H321">
            <v>2948533.7199999997</v>
          </cell>
        </row>
        <row r="322">
          <cell r="A322">
            <v>0</v>
          </cell>
          <cell r="B322">
            <v>0</v>
          </cell>
          <cell r="C322">
            <v>0</v>
          </cell>
          <cell r="D322">
            <v>0</v>
          </cell>
          <cell r="E322">
            <v>0</v>
          </cell>
          <cell r="F322">
            <v>0</v>
          </cell>
          <cell r="G322">
            <v>0</v>
          </cell>
          <cell r="H322">
            <v>0</v>
          </cell>
        </row>
        <row r="323">
          <cell r="A323">
            <v>0</v>
          </cell>
          <cell r="B323">
            <v>0</v>
          </cell>
          <cell r="C323">
            <v>0</v>
          </cell>
          <cell r="D323">
            <v>0</v>
          </cell>
          <cell r="E323">
            <v>0</v>
          </cell>
          <cell r="F323">
            <v>0</v>
          </cell>
          <cell r="G323">
            <v>0</v>
          </cell>
          <cell r="H323">
            <v>0</v>
          </cell>
        </row>
        <row r="324">
          <cell r="A324">
            <v>0</v>
          </cell>
          <cell r="B324">
            <v>0</v>
          </cell>
          <cell r="E324">
            <v>0</v>
          </cell>
          <cell r="F324">
            <v>0</v>
          </cell>
          <cell r="G324">
            <v>0</v>
          </cell>
          <cell r="H324">
            <v>0</v>
          </cell>
        </row>
        <row r="325">
          <cell r="A325" t="str">
            <v>Recife, junho de 2020.</v>
          </cell>
          <cell r="B325">
            <v>0</v>
          </cell>
          <cell r="C325">
            <v>0</v>
          </cell>
          <cell r="D325">
            <v>0</v>
          </cell>
          <cell r="E325">
            <v>0</v>
          </cell>
          <cell r="F325">
            <v>0</v>
          </cell>
          <cell r="G325">
            <v>0</v>
          </cell>
          <cell r="H325">
            <v>0</v>
          </cell>
        </row>
        <row r="326">
          <cell r="A326">
            <v>0</v>
          </cell>
          <cell r="B326">
            <v>0</v>
          </cell>
          <cell r="C326">
            <v>0</v>
          </cell>
          <cell r="D326">
            <v>0</v>
          </cell>
          <cell r="E326">
            <v>0</v>
          </cell>
          <cell r="F326">
            <v>0</v>
          </cell>
          <cell r="G326">
            <v>0</v>
          </cell>
          <cell r="H326">
            <v>0</v>
          </cell>
        </row>
        <row r="327">
          <cell r="A327" t="str">
            <v>Gusmão Planejamento e Obras Ltda</v>
          </cell>
          <cell r="B327">
            <v>0</v>
          </cell>
          <cell r="C327">
            <v>0</v>
          </cell>
          <cell r="D327">
            <v>0</v>
          </cell>
          <cell r="E327">
            <v>0</v>
          </cell>
          <cell r="F327">
            <v>0</v>
          </cell>
          <cell r="G327">
            <v>0</v>
          </cell>
          <cell r="H327">
            <v>0</v>
          </cell>
        </row>
        <row r="328">
          <cell r="A328" t="str">
            <v>Antônio Nunes da Silva Filho</v>
          </cell>
          <cell r="B328">
            <v>0</v>
          </cell>
          <cell r="C328">
            <v>0</v>
          </cell>
          <cell r="D328">
            <v>0</v>
          </cell>
          <cell r="E328">
            <v>0</v>
          </cell>
          <cell r="F328">
            <v>0</v>
          </cell>
          <cell r="G328">
            <v>0</v>
          </cell>
          <cell r="H328">
            <v>0</v>
          </cell>
        </row>
        <row r="329">
          <cell r="A329" t="str">
            <v>Eng. Civil - CREA 16.122 - D/PE</v>
          </cell>
          <cell r="B329">
            <v>0</v>
          </cell>
          <cell r="C329">
            <v>0</v>
          </cell>
          <cell r="D329">
            <v>0</v>
          </cell>
          <cell r="E329">
            <v>0</v>
          </cell>
          <cell r="F329">
            <v>0</v>
          </cell>
          <cell r="G329">
            <v>0</v>
          </cell>
          <cell r="H329">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étrica"/>
      <sheetName val="Orçamento Global"/>
      <sheetName val="Hidrossanitário"/>
      <sheetName val="Genéricos"/>
      <sheetName val="SBLO_PcP-AmpTPS_fora_CLP"/>
      <sheetName val="Orçamento_Global"/>
      <sheetName val="Percentuais Gerais"/>
      <sheetName val="L.I.SINAPI"/>
      <sheetName val="L.S.SINAPI"/>
    </sheetNames>
    <sheetDataSet>
      <sheetData sheetId="0" refreshError="1"/>
      <sheetData sheetId="1" refreshError="1">
        <row r="38">
          <cell r="D38">
            <v>0.2</v>
          </cell>
        </row>
      </sheetData>
      <sheetData sheetId="2" refreshError="1"/>
      <sheetData sheetId="3" refreshError="1"/>
      <sheetData sheetId="4" refreshError="1"/>
      <sheetData sheetId="5" refreshError="1"/>
      <sheetData sheetId="6" refreshError="1"/>
      <sheetData sheetId="7"/>
      <sheetData sheetId="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ro-08"/>
    </sheetNames>
    <sheetDataSet>
      <sheetData sheetId="0" refreshError="1">
        <row r="13">
          <cell r="J13">
            <v>1350.16</v>
          </cell>
        </row>
        <row r="30">
          <cell r="J30">
            <v>1189.9100000000001</v>
          </cell>
        </row>
        <row r="39">
          <cell r="J39">
            <v>11246.3</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 DE CALCULO"/>
      <sheetName val="Orçamento"/>
      <sheetName val="QCI"/>
      <sheetName val="CRONOGRAMA"/>
      <sheetName val="COMPOSIÇÃO DO BDI "/>
      <sheetName val="COMPOSIÇÃO CUSTO"/>
      <sheetName val="MODELO BASE"/>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sheetName val="CÁLCULO DO BDI"/>
      <sheetName val="INSUMOS"/>
      <sheetName val="QUANTITATIVO"/>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 val="Consulta-SIIG"/>
      <sheetName val="AMP"/>
      <sheetName val="refor out_ 2001 _ bdi_20_ ajust"/>
    </sheetNames>
    <sheetDataSet>
      <sheetData sheetId="0" refreshError="1"/>
      <sheetData sheetId="1" refreshError="1">
        <row r="9">
          <cell r="A9" t="str">
            <v>01.00.000</v>
          </cell>
          <cell r="B9" t="str">
            <v>CUSTO HORARIO DE EQUIPAMENTOS</v>
          </cell>
        </row>
        <row r="10">
          <cell r="A10">
            <v>0</v>
          </cell>
        </row>
        <row r="11">
          <cell r="A11" t="str">
            <v>01.01.046</v>
          </cell>
          <cell r="B11" t="str">
            <v>CAVALO MECÂNICO COM CAPACIDADE DE 30 TON.POT.203HP - COM MÃO DE OBRA DO OPERADOR E COMBUSTÍVEL (SERVIÇO DIURNO). - HORA PRODUTIVA</v>
          </cell>
          <cell r="C11" t="str">
            <v>HP</v>
          </cell>
          <cell r="D11">
            <v>135.57</v>
          </cell>
        </row>
        <row r="12">
          <cell r="A12">
            <v>0</v>
          </cell>
        </row>
        <row r="13">
          <cell r="A13" t="str">
            <v>01.02.030</v>
          </cell>
          <cell r="B13" t="str">
            <v>RETRO ESCAVADEIRA SOBRE PNEUS POT.82HP - COM MÃO DE OBRA DO OPERADOR E COMBUSTÍVEL. (SERVIÇO DIURNO) - HORA PRODUTIVA</v>
          </cell>
          <cell r="C13" t="str">
            <v>HP</v>
          </cell>
          <cell r="D13">
            <v>105.86</v>
          </cell>
        </row>
        <row r="14">
          <cell r="A14">
            <v>0</v>
          </cell>
        </row>
        <row r="15">
          <cell r="A15" t="str">
            <v>01.02.046</v>
          </cell>
          <cell r="B15" t="str">
            <v>ESCAVADEIRA HIDRÁULICA SOBRE ESTEIRA POT.123 HP - COM MÃO DE OBRA DO OPERADOR E COMBUSTÍVEL (SERVIÇO DIURNO) - HORA PRODUTIVA</v>
          </cell>
          <cell r="C15" t="str">
            <v>HP</v>
          </cell>
          <cell r="D15">
            <v>217.88</v>
          </cell>
        </row>
        <row r="16">
          <cell r="A16">
            <v>0</v>
          </cell>
        </row>
        <row r="17">
          <cell r="A17" t="str">
            <v>01.03.070</v>
          </cell>
          <cell r="B17" t="str">
            <v>VIBRADOR DE IMERSÃO ELÉTRICO 45MM - POT.2CV COM MÃO DE OBRA DO OPERADOR E ENERGIA ELÉTRICA (SERVIÇO DIURNO)</v>
          </cell>
          <cell r="C17" t="str">
            <v>HP</v>
          </cell>
          <cell r="D17">
            <v>9.08</v>
          </cell>
        </row>
        <row r="18">
          <cell r="A18">
            <v>0</v>
          </cell>
        </row>
        <row r="19">
          <cell r="A19" t="str">
            <v>01.05.035</v>
          </cell>
          <cell r="B19" t="str">
            <v>GUINDASTE COM CAPACIDADE DE CARGA DE 2.235 KG E ALCANCE VERTICAL MAXIMO DE 8,60 M, ACOPLADO SOBRE CAMINHAO CARROCERIA- COM MAO DE OBRA DO OPERADOR E COMBUSTIVEL.(SERVICO DIURNO)</v>
          </cell>
          <cell r="C19" t="str">
            <v>HP</v>
          </cell>
          <cell r="D19">
            <v>110.15</v>
          </cell>
        </row>
        <row r="20">
          <cell r="A20">
            <v>0</v>
          </cell>
        </row>
        <row r="21">
          <cell r="A21" t="str">
            <v>01.08.010</v>
          </cell>
          <cell r="B21" t="str">
            <v>COMPRESSOR DE AR PORTATIL, REBOCAVEL, VAZAO 116 PCM (MOTOR DIESEL), INCLUSIVE COMBUSTIVEL (SERVIÇO DIURNO OU NOTURNO) - HORA PRODUTIVA.</v>
          </cell>
          <cell r="C21" t="str">
            <v>HP</v>
          </cell>
          <cell r="D21">
            <v>43.12</v>
          </cell>
        </row>
        <row r="22">
          <cell r="A22">
            <v>0</v>
          </cell>
        </row>
        <row r="23">
          <cell r="A23" t="str">
            <v>01.08.030</v>
          </cell>
          <cell r="B23" t="str">
            <v>MARTELETE TEX 32 PS, POT. 3HP, INCLUSIVE 10M. DE MANGUEIRA DE 3/4", ENGATE, BRAÇADEIRAS E PONTEIRO - COM MAO DE OBRA DO OPERADOR (SERVIÇO DIURNO) - HORA PRODUTIVA.</v>
          </cell>
          <cell r="C23" t="str">
            <v>HP</v>
          </cell>
          <cell r="D23">
            <v>13.88</v>
          </cell>
        </row>
        <row r="24">
          <cell r="A24">
            <v>0</v>
          </cell>
        </row>
        <row r="25">
          <cell r="A25" t="str">
            <v>02.00.000</v>
          </cell>
          <cell r="B25" t="str">
            <v>SERVICOS TECNICOS</v>
          </cell>
        </row>
        <row r="26">
          <cell r="A26">
            <v>0</v>
          </cell>
        </row>
        <row r="27">
          <cell r="A27" t="str">
            <v>02.01.010</v>
          </cell>
          <cell r="B27" t="str">
            <v>LOCACAO DE EIXO DE PROJETO EM TANGENTE.</v>
          </cell>
          <cell r="C27" t="str">
            <v>m</v>
          </cell>
          <cell r="D27">
            <v>1.95</v>
          </cell>
        </row>
        <row r="28">
          <cell r="A28">
            <v>0</v>
          </cell>
        </row>
        <row r="29">
          <cell r="A29" t="str">
            <v>02.01.020</v>
          </cell>
          <cell r="B29" t="str">
            <v>LOCACAO DE EIXO DE PROJETO EM CURVA.</v>
          </cell>
          <cell r="C29" t="str">
            <v>m</v>
          </cell>
          <cell r="D29">
            <v>2.35</v>
          </cell>
        </row>
        <row r="30">
          <cell r="A30">
            <v>0</v>
          </cell>
        </row>
        <row r="31">
          <cell r="A31" t="str">
            <v>02.01.030</v>
          </cell>
          <cell r="B31" t="str">
            <v>LOCACAO DE QUADRAS RETANGULARES COM ATE 20 LOTES ( SEM MARCO DE CONCRETO ).</v>
          </cell>
          <cell r="C31" t="str">
            <v>Un</v>
          </cell>
          <cell r="D31">
            <v>444.61</v>
          </cell>
        </row>
        <row r="32">
          <cell r="A32">
            <v>0</v>
          </cell>
        </row>
        <row r="33">
          <cell r="A33" t="str">
            <v>02.01.040</v>
          </cell>
          <cell r="B33" t="str">
            <v>LOCACAO DE LOTES POPULARES EM QUADRA JA LOCADA ( SEM MARCO DE CONCRETO ).</v>
          </cell>
          <cell r="C33" t="str">
            <v>Un</v>
          </cell>
          <cell r="D33">
            <v>65.349999999999994</v>
          </cell>
        </row>
        <row r="34">
          <cell r="A34">
            <v>0</v>
          </cell>
        </row>
        <row r="35">
          <cell r="A35" t="str">
            <v>02.01.050</v>
          </cell>
          <cell r="B35" t="str">
            <v>LOCACAO DE PONTOS ( ESTACA, PILARES, EIXO DE OBRAS ) COM TRANSFERENCIA DE MARCACAO PARA GABARITO LATERAL, INCLUSIVE LOCACAO DO GABARITO.</v>
          </cell>
          <cell r="C35" t="str">
            <v>Un</v>
          </cell>
          <cell r="D35">
            <v>252.77</v>
          </cell>
        </row>
        <row r="36">
          <cell r="A36">
            <v>0</v>
          </cell>
        </row>
        <row r="37">
          <cell r="A37" t="str">
            <v>02.01.060</v>
          </cell>
          <cell r="B37" t="str">
            <v>LEVANTAMENTO DE POLIGONAIS.</v>
          </cell>
          <cell r="C37" t="str">
            <v>m</v>
          </cell>
          <cell r="D37">
            <v>1.38</v>
          </cell>
        </row>
        <row r="38">
          <cell r="A38">
            <v>0</v>
          </cell>
        </row>
        <row r="39">
          <cell r="A39" t="str">
            <v>02.01.070</v>
          </cell>
          <cell r="B39" t="str">
            <v>LEVANTAMENTO DE CASAS ATE 150 M2.</v>
          </cell>
          <cell r="C39" t="str">
            <v>Un</v>
          </cell>
          <cell r="D39">
            <v>10.029999999999999</v>
          </cell>
        </row>
        <row r="40">
          <cell r="A40">
            <v>0</v>
          </cell>
        </row>
        <row r="41">
          <cell r="A41" t="str">
            <v>02.01.080</v>
          </cell>
          <cell r="B41" t="str">
            <v>LEVANTAMENTO DE MURO, MEIO FIO, MARGEM DE CANAIS, TESTADAS.</v>
          </cell>
          <cell r="C41" t="str">
            <v>m</v>
          </cell>
          <cell r="D41">
            <v>0.27</v>
          </cell>
        </row>
        <row r="42">
          <cell r="A42">
            <v>0</v>
          </cell>
        </row>
        <row r="43">
          <cell r="A43" t="str">
            <v>02.01.090</v>
          </cell>
          <cell r="B43" t="str">
            <v>LEVANTAMENTO DE POSTES, ARVORES E MARCOS.</v>
          </cell>
          <cell r="C43" t="str">
            <v>Un</v>
          </cell>
          <cell r="D43">
            <v>1.95</v>
          </cell>
        </row>
        <row r="44">
          <cell r="A44">
            <v>0</v>
          </cell>
        </row>
        <row r="45">
          <cell r="A45" t="str">
            <v>02.01.100</v>
          </cell>
          <cell r="B45" t="str">
            <v>LEVANTAMENTO DE PONTES E PONTILHOES.</v>
          </cell>
          <cell r="C45" t="str">
            <v>Un</v>
          </cell>
          <cell r="D45">
            <v>6.82</v>
          </cell>
        </row>
        <row r="46">
          <cell r="A46">
            <v>0</v>
          </cell>
        </row>
        <row r="47">
          <cell r="A47" t="str">
            <v>02.01.110</v>
          </cell>
          <cell r="B47" t="str">
            <v>LEVANTAMENTO DE BUEIROS E POCOS DE VISITA.</v>
          </cell>
          <cell r="C47" t="str">
            <v>Un</v>
          </cell>
          <cell r="D47">
            <v>4.8600000000000003</v>
          </cell>
        </row>
        <row r="48">
          <cell r="A48">
            <v>0</v>
          </cell>
        </row>
        <row r="49">
          <cell r="A49" t="str">
            <v>02.01.120</v>
          </cell>
          <cell r="B49" t="str">
            <v>LEVANTAMENTO CADASTRAL DE AREA COM DENSIDADE DE ATE 80 HABITACOES POR HECTARE.</v>
          </cell>
          <cell r="C49" t="str">
            <v>HA</v>
          </cell>
          <cell r="D49">
            <v>2517.46</v>
          </cell>
        </row>
        <row r="50">
          <cell r="A50">
            <v>0</v>
          </cell>
        </row>
        <row r="51">
          <cell r="A51" t="str">
            <v>02.01.130</v>
          </cell>
          <cell r="B51" t="str">
            <v>NIVELAMENTO DE EIXO DE LOCACAO.</v>
          </cell>
          <cell r="C51" t="str">
            <v>m</v>
          </cell>
          <cell r="D51">
            <v>0.77</v>
          </cell>
        </row>
        <row r="52">
          <cell r="A52">
            <v>0</v>
          </cell>
        </row>
        <row r="53">
          <cell r="A53" t="str">
            <v>02.01.140</v>
          </cell>
          <cell r="B53" t="str">
            <v>NIVELAMENTO DE SECCOES TRANSVERSAIS.</v>
          </cell>
          <cell r="C53" t="str">
            <v>m</v>
          </cell>
          <cell r="D53">
            <v>0.77</v>
          </cell>
        </row>
        <row r="54">
          <cell r="A54">
            <v>0</v>
          </cell>
        </row>
        <row r="55">
          <cell r="A55" t="str">
            <v>02.01.150</v>
          </cell>
          <cell r="B55" t="str">
            <v>TRANSPORTE DE COTA.</v>
          </cell>
          <cell r="C55" t="str">
            <v>m</v>
          </cell>
          <cell r="D55">
            <v>0.66</v>
          </cell>
        </row>
        <row r="56">
          <cell r="A56">
            <v>0</v>
          </cell>
        </row>
        <row r="57">
          <cell r="A57" t="str">
            <v>02.01.160</v>
          </cell>
          <cell r="B57" t="str">
            <v>LEVANTAMENTO ALTIMETRICO POR HECTARE.</v>
          </cell>
          <cell r="C57" t="str">
            <v>HA</v>
          </cell>
          <cell r="D57">
            <v>720.95</v>
          </cell>
        </row>
        <row r="58">
          <cell r="A58">
            <v>0</v>
          </cell>
        </row>
        <row r="59">
          <cell r="A59" t="str">
            <v>02.01.170</v>
          </cell>
          <cell r="B59" t="str">
            <v>LEVANTAMENTO ALTIMETRICO DE SECCOES POR TAQUIOMETRIA.</v>
          </cell>
          <cell r="C59" t="str">
            <v>m</v>
          </cell>
          <cell r="D59">
            <v>1.02</v>
          </cell>
        </row>
        <row r="60">
          <cell r="A60">
            <v>0</v>
          </cell>
        </row>
        <row r="61">
          <cell r="A61" t="str">
            <v>02.01.180</v>
          </cell>
          <cell r="B61" t="str">
            <v>DESENHO ALTIMETRICO DE PERFIL LONGITUDINAL E TRANSVERSAL, INCLUSIVE PAPEL - ESCALA 1 200 E 1 20.</v>
          </cell>
          <cell r="C61" t="str">
            <v>m</v>
          </cell>
          <cell r="D61">
            <v>1.86</v>
          </cell>
        </row>
        <row r="62">
          <cell r="A62">
            <v>0</v>
          </cell>
        </row>
        <row r="63">
          <cell r="A63" t="str">
            <v>02.01.200</v>
          </cell>
          <cell r="B63" t="str">
            <v>SERVICO TOPOGRAFICO DE PEQUENO PORTE ( PRECO MINIMO ),DIARIA DE UMA EQUIPE COM TOPOGRAFO, QUATRO AUXILIARES , TEODOLITO , NIVEL OTICO ETC.</v>
          </cell>
          <cell r="C63" t="str">
            <v>Un</v>
          </cell>
          <cell r="D63">
            <v>906.72</v>
          </cell>
        </row>
        <row r="64">
          <cell r="A64">
            <v>0</v>
          </cell>
        </row>
        <row r="65">
          <cell r="A65" t="str">
            <v>03.00.000</v>
          </cell>
          <cell r="B65" t="str">
            <v>SERVICOS PRELIMINARES</v>
          </cell>
        </row>
        <row r="66">
          <cell r="A66">
            <v>0</v>
          </cell>
        </row>
        <row r="67">
          <cell r="A67" t="str">
            <v>03.01.010</v>
          </cell>
          <cell r="B67" t="str">
            <v>DEMOLICAO DE COBERTURA COM TELHAS CERAMICAS.</v>
          </cell>
          <cell r="C67" t="str">
            <v>m2</v>
          </cell>
          <cell r="D67">
            <v>4.7</v>
          </cell>
        </row>
        <row r="68">
          <cell r="A68">
            <v>0</v>
          </cell>
        </row>
        <row r="69">
          <cell r="A69" t="str">
            <v>03.01.020</v>
          </cell>
          <cell r="B69" t="str">
            <v>DEMOLICAO DE COBERTURA COM TELHA ONDULADA DE FIBROCIMENTO.</v>
          </cell>
          <cell r="C69" t="str">
            <v>m2</v>
          </cell>
          <cell r="D69">
            <v>1.92</v>
          </cell>
        </row>
        <row r="70">
          <cell r="A70">
            <v>0</v>
          </cell>
        </row>
        <row r="71">
          <cell r="A71" t="str">
            <v>03.01.030</v>
          </cell>
          <cell r="B71" t="str">
            <v>DEMOLICAO DE ESTRUTURA DE MADEIRA PARA COBERTA.</v>
          </cell>
          <cell r="C71" t="str">
            <v>m2</v>
          </cell>
          <cell r="D71">
            <v>12.05</v>
          </cell>
        </row>
        <row r="72">
          <cell r="A72">
            <v>0</v>
          </cell>
        </row>
        <row r="73">
          <cell r="A73" t="str">
            <v>03.01.032</v>
          </cell>
          <cell r="B73" t="str">
            <v>DEMOLIÇÃO DE ESTRUTURA METÁLICA DE COBERTA (12 A 14KG/M2)</v>
          </cell>
          <cell r="C73" t="str">
            <v>m2</v>
          </cell>
          <cell r="D73">
            <v>11.6</v>
          </cell>
        </row>
        <row r="74">
          <cell r="A74">
            <v>0</v>
          </cell>
        </row>
        <row r="75">
          <cell r="A75" t="str">
            <v>03.01.033</v>
          </cell>
          <cell r="B75" t="str">
            <v>RETIRADA DE ESTRUTURA DE MADEIRA PARA TELHAS DE FIBROCIMENTO, ALUMÍNIO OU PLÁSTICO.</v>
          </cell>
          <cell r="C75" t="str">
            <v>m2</v>
          </cell>
          <cell r="D75">
            <v>2.86</v>
          </cell>
        </row>
        <row r="76">
          <cell r="A76">
            <v>0</v>
          </cell>
        </row>
        <row r="77">
          <cell r="A77" t="str">
            <v>03.01.035</v>
          </cell>
          <cell r="B77" t="str">
            <v>RETIRADA DE TELHA DE ALUMÍNIO.</v>
          </cell>
          <cell r="C77" t="str">
            <v>m2</v>
          </cell>
          <cell r="D77">
            <v>2.0499999999999998</v>
          </cell>
        </row>
        <row r="78">
          <cell r="A78">
            <v>0</v>
          </cell>
        </row>
        <row r="79">
          <cell r="A79" t="str">
            <v>03.01.040</v>
          </cell>
          <cell r="B79" t="str">
            <v>DEMOLICAO DE FORRO EM ESTUQUE.</v>
          </cell>
          <cell r="C79" t="str">
            <v>m2</v>
          </cell>
          <cell r="D79">
            <v>7.16</v>
          </cell>
        </row>
        <row r="80">
          <cell r="A80">
            <v>0</v>
          </cell>
        </row>
        <row r="81">
          <cell r="A81" t="str">
            <v>03.01.042</v>
          </cell>
          <cell r="B81" t="str">
            <v>DEMOLICAO DE FORRO EM PLACAS DE GESSO APLICADAS EM ESTRUTURA DE MADEIRA OU LAJE.</v>
          </cell>
          <cell r="C81" t="str">
            <v>m2</v>
          </cell>
          <cell r="D81">
            <v>3.06</v>
          </cell>
        </row>
        <row r="82">
          <cell r="A82">
            <v>0</v>
          </cell>
        </row>
        <row r="83">
          <cell r="A83" t="str">
            <v>03.01.044</v>
          </cell>
          <cell r="B83" t="str">
            <v>DEMOLICAO DE FORRO EM MADEIRA</v>
          </cell>
          <cell r="C83" t="str">
            <v>m2</v>
          </cell>
          <cell r="D83">
            <v>4.3</v>
          </cell>
        </row>
        <row r="84">
          <cell r="A84">
            <v>0</v>
          </cell>
        </row>
        <row r="85">
          <cell r="A85" t="str">
            <v>03.01.046</v>
          </cell>
          <cell r="B85" t="str">
            <v>DEMOLIÇÃO DE FORRO EM PVC</v>
          </cell>
          <cell r="C85" t="str">
            <v>m2</v>
          </cell>
          <cell r="D85">
            <v>2.06</v>
          </cell>
        </row>
        <row r="86">
          <cell r="A86">
            <v>0</v>
          </cell>
        </row>
        <row r="87">
          <cell r="A87" t="str">
            <v>03.01.047</v>
          </cell>
          <cell r="B87" t="str">
            <v>DEMOLIÇÃO DE FORROS (FORROPACOTE, GESSO ACARTONADO E METÁLICO)</v>
          </cell>
          <cell r="C87" t="str">
            <v>m2</v>
          </cell>
          <cell r="D87">
            <v>2.76</v>
          </cell>
        </row>
        <row r="88">
          <cell r="A88">
            <v>0</v>
          </cell>
        </row>
        <row r="89">
          <cell r="A89" t="str">
            <v>03.01.050</v>
          </cell>
          <cell r="B89" t="str">
            <v>RETIRADA DE ESQUADRIAS DE MADEIRA OU METALICAS.</v>
          </cell>
          <cell r="C89" t="str">
            <v>m2</v>
          </cell>
          <cell r="D89">
            <v>5.3</v>
          </cell>
        </row>
        <row r="90">
          <cell r="A90">
            <v>0</v>
          </cell>
        </row>
        <row r="91">
          <cell r="A91" t="str">
            <v>03.01.052</v>
          </cell>
          <cell r="B91" t="str">
            <v>RETIRADA DE DIVISÓRIA TIPO EUCATEX OU SIMILAR</v>
          </cell>
          <cell r="C91" t="str">
            <v>m2</v>
          </cell>
          <cell r="D91">
            <v>5.71</v>
          </cell>
        </row>
        <row r="92">
          <cell r="A92">
            <v>0</v>
          </cell>
        </row>
        <row r="93">
          <cell r="A93" t="str">
            <v>03.01.053</v>
          </cell>
          <cell r="B93" t="str">
            <v>REMOÇÃO DE ALAMBRADO EM TELA INCLUSIVE ESTRUTURA DE SUSTENTAÇÃO EM TUBOS DE FERRO GALVANIZADO.</v>
          </cell>
          <cell r="C93" t="str">
            <v>m2</v>
          </cell>
          <cell r="D93">
            <v>1.52</v>
          </cell>
        </row>
        <row r="94">
          <cell r="A94">
            <v>0</v>
          </cell>
        </row>
        <row r="95">
          <cell r="A95" t="str">
            <v>03.01.054</v>
          </cell>
          <cell r="B95" t="str">
            <v>RETIRADA DE TELA DE AÇO GALVANIZADO, FIXADA COM ARAME GALVANIZADO PARA REAPROVEITAMENTO.</v>
          </cell>
          <cell r="C95" t="str">
            <v>m2</v>
          </cell>
          <cell r="D95">
            <v>1.22</v>
          </cell>
        </row>
        <row r="96">
          <cell r="A96">
            <v>0</v>
          </cell>
        </row>
        <row r="97">
          <cell r="A97" t="str">
            <v>03.01.055</v>
          </cell>
          <cell r="B97" t="str">
            <v xml:space="preserve">DEMOLIÇÃO DE CERCA COM MOURÕES DE CONCRETO E TELA. </v>
          </cell>
          <cell r="C97" t="str">
            <v>m</v>
          </cell>
          <cell r="D97">
            <v>12.2</v>
          </cell>
        </row>
        <row r="98">
          <cell r="A98">
            <v>0</v>
          </cell>
        </row>
        <row r="99">
          <cell r="A99" t="str">
            <v>03.01.058</v>
          </cell>
          <cell r="B99" t="str">
            <v>DEMOLICAO DE PISO VINILICO OU EMBORRACHADO.</v>
          </cell>
          <cell r="C99" t="str">
            <v>m2</v>
          </cell>
          <cell r="D99">
            <v>6.23</v>
          </cell>
        </row>
        <row r="100">
          <cell r="A100">
            <v>0</v>
          </cell>
        </row>
        <row r="101">
          <cell r="A101" t="str">
            <v>03.01.060</v>
          </cell>
          <cell r="B101" t="str">
            <v>DEMOLICAO DE REVESTIMENTO DE PISO EM CIMENTADO.</v>
          </cell>
          <cell r="C101" t="str">
            <v>m2</v>
          </cell>
          <cell r="D101">
            <v>4.1500000000000004</v>
          </cell>
        </row>
        <row r="102">
          <cell r="A102">
            <v>0</v>
          </cell>
        </row>
        <row r="103">
          <cell r="A103" t="str">
            <v>03.01.070</v>
          </cell>
          <cell r="B103" t="str">
            <v>DEMOLICAO DE REVESTIMENTO DE PISO EM CIMENTADO INCLUSIVE LASTRO DE CONCRETO.</v>
          </cell>
          <cell r="C103" t="str">
            <v>m2</v>
          </cell>
          <cell r="D103">
            <v>9.01</v>
          </cell>
        </row>
        <row r="104">
          <cell r="A104">
            <v>0</v>
          </cell>
        </row>
        <row r="105">
          <cell r="A105" t="str">
            <v>03.01.080</v>
          </cell>
          <cell r="B105" t="str">
            <v>DEMOLICAO DE REVESTIMENTO DE PISO COM LADRILHO HIDRAULICO OU CERAMICO.</v>
          </cell>
          <cell r="C105" t="str">
            <v>m2</v>
          </cell>
          <cell r="D105">
            <v>4.8499999999999996</v>
          </cell>
        </row>
        <row r="106">
          <cell r="A106">
            <v>0</v>
          </cell>
        </row>
        <row r="107">
          <cell r="A107" t="str">
            <v>03.01.090</v>
          </cell>
          <cell r="B107" t="str">
            <v>DEMOLICAO DE REVESTIMENTO DE PISO COM LADRILHO HIDRAULICO OU CERAMICO INCLUSIVE LASTRO DE CONCRETO.</v>
          </cell>
          <cell r="C107" t="str">
            <v>m2</v>
          </cell>
          <cell r="D107">
            <v>9.7100000000000009</v>
          </cell>
        </row>
        <row r="108">
          <cell r="A108">
            <v>0</v>
          </cell>
        </row>
        <row r="109">
          <cell r="A109" t="str">
            <v>03.01.100</v>
          </cell>
          <cell r="B109" t="str">
            <v>DEMOLICAO DE REVESTIMENTO DE PISO EM TACOS OU ASSOALHOS EM MADEIRA.</v>
          </cell>
          <cell r="C109" t="str">
            <v>m2</v>
          </cell>
          <cell r="D109">
            <v>10.82</v>
          </cell>
        </row>
        <row r="110">
          <cell r="A110">
            <v>0</v>
          </cell>
        </row>
        <row r="111">
          <cell r="A111" t="str">
            <v>03.01.102</v>
          </cell>
          <cell r="B111" t="str">
            <v>DEMOLIÇÃO DE PISO REVESTIDO EM GRANILITE.</v>
          </cell>
          <cell r="C111" t="str">
            <v>m2</v>
          </cell>
          <cell r="D111">
            <v>9.67</v>
          </cell>
        </row>
        <row r="112">
          <cell r="A112">
            <v>0</v>
          </cell>
        </row>
        <row r="113">
          <cell r="A113" t="str">
            <v>03.01.103</v>
          </cell>
          <cell r="B113" t="str">
            <v>DEMOLIÇÃO DE RODAPÉ DE GRANILITE COM H=10 CM.</v>
          </cell>
          <cell r="C113" t="str">
            <v>m</v>
          </cell>
          <cell r="D113">
            <v>0.96</v>
          </cell>
        </row>
        <row r="114">
          <cell r="A114">
            <v>0</v>
          </cell>
        </row>
        <row r="115">
          <cell r="A115" t="str">
            <v>03.01.104</v>
          </cell>
          <cell r="B115" t="str">
            <v>DEMOLIÇÃO CUIDADOSA DE PISO EM GRANITO</v>
          </cell>
          <cell r="C115" t="str">
            <v>m2</v>
          </cell>
          <cell r="D115">
            <v>15.48</v>
          </cell>
        </row>
        <row r="116">
          <cell r="A116">
            <v>0</v>
          </cell>
        </row>
        <row r="117">
          <cell r="A117" t="str">
            <v>03.01.110</v>
          </cell>
          <cell r="B117" t="str">
            <v>DEMOLICAO DE PASSEIO EM PEDRA PORTUGUESA.</v>
          </cell>
          <cell r="C117" t="str">
            <v>m2</v>
          </cell>
          <cell r="D117">
            <v>3.66</v>
          </cell>
        </row>
        <row r="118">
          <cell r="A118">
            <v>0</v>
          </cell>
        </row>
        <row r="119">
          <cell r="A119" t="str">
            <v>03.01.120</v>
          </cell>
          <cell r="B119" t="str">
            <v>DEMOLICAO DE REVESTIMENTO COM AZULEJOS OU CERAMICAS.</v>
          </cell>
          <cell r="C119" t="str">
            <v>m2</v>
          </cell>
          <cell r="D119">
            <v>10.029999999999999</v>
          </cell>
        </row>
        <row r="120">
          <cell r="A120">
            <v>0</v>
          </cell>
        </row>
        <row r="121">
          <cell r="A121" t="str">
            <v>03.01.130</v>
          </cell>
          <cell r="B121" t="str">
            <v>DEMOLICAO DE REVESTIMENTO COM ARGAMASSA DE CAL E AREIA.</v>
          </cell>
          <cell r="C121" t="str">
            <v>m2</v>
          </cell>
          <cell r="D121">
            <v>3.66</v>
          </cell>
        </row>
        <row r="122">
          <cell r="A122">
            <v>0</v>
          </cell>
        </row>
        <row r="123">
          <cell r="A123" t="str">
            <v>03.01.140</v>
          </cell>
          <cell r="B123" t="str">
            <v>DEMOLICAO DE REVESTIMENTO COM ARGAMASSA DE CIMENTO E AREIA</v>
          </cell>
          <cell r="C123" t="str">
            <v>m2</v>
          </cell>
          <cell r="D123">
            <v>6.23</v>
          </cell>
        </row>
        <row r="124">
          <cell r="A124">
            <v>0</v>
          </cell>
        </row>
        <row r="125">
          <cell r="A125" t="str">
            <v>03.01.150</v>
          </cell>
          <cell r="B125" t="str">
            <v>DEMOLICAO DE ALVENARIA DE 1/2 VEZ COM PREPARO PARA REMOCAO.</v>
          </cell>
          <cell r="C125" t="str">
            <v>m2</v>
          </cell>
          <cell r="D125">
            <v>7.35</v>
          </cell>
        </row>
        <row r="126">
          <cell r="A126">
            <v>0</v>
          </cell>
        </row>
        <row r="127">
          <cell r="A127" t="str">
            <v>03.01.160</v>
          </cell>
          <cell r="B127" t="str">
            <v>DEMOLICAO DE ALVENARIA DE 1 VEZ COM PREPARO PARA REMOCAO.</v>
          </cell>
          <cell r="C127" t="str">
            <v>m2</v>
          </cell>
          <cell r="D127">
            <v>12.66</v>
          </cell>
        </row>
        <row r="128">
          <cell r="A128">
            <v>0</v>
          </cell>
        </row>
        <row r="129">
          <cell r="A129" t="str">
            <v>03.01.161</v>
          </cell>
          <cell r="B129" t="str">
            <v>DEMOLIÇÃO DE ALVENARIA DE 1 1/2 VEZ COM PREPARO PARA REMOÇÃO</v>
          </cell>
          <cell r="C129" t="str">
            <v>m2</v>
          </cell>
          <cell r="D129">
            <v>17.670000000000002</v>
          </cell>
        </row>
        <row r="130">
          <cell r="A130">
            <v>0</v>
          </cell>
        </row>
        <row r="131">
          <cell r="A131" t="str">
            <v>03.01.162</v>
          </cell>
          <cell r="B131" t="str">
            <v>CORTE MANUAL EM ALVENARIA DE TIJOLOS FURADOS</v>
          </cell>
          <cell r="C131" t="str">
            <v>m3</v>
          </cell>
          <cell r="D131">
            <v>50.51</v>
          </cell>
        </row>
        <row r="132">
          <cell r="A132">
            <v>0</v>
          </cell>
        </row>
        <row r="133">
          <cell r="A133" t="str">
            <v>03.01.163</v>
          </cell>
          <cell r="B133" t="str">
            <v>DEMOLIÇÃO DE PAREDE DE GESSO, INCLUSIVE PREPARO PARA REMOÇÃO</v>
          </cell>
          <cell r="C133" t="str">
            <v>m3</v>
          </cell>
          <cell r="D133">
            <v>7.47</v>
          </cell>
        </row>
        <row r="134">
          <cell r="A134">
            <v>0</v>
          </cell>
        </row>
        <row r="135">
          <cell r="A135" t="str">
            <v>03.01.170</v>
          </cell>
          <cell r="B135" t="str">
            <v>DEMOLICAO DE ALVENARIA DE TIJOLOS MACICOS.</v>
          </cell>
          <cell r="C135" t="str">
            <v>m3</v>
          </cell>
          <cell r="D135">
            <v>87.33</v>
          </cell>
        </row>
        <row r="136">
          <cell r="A136">
            <v>0</v>
          </cell>
        </row>
        <row r="137">
          <cell r="A137" t="str">
            <v>03.01.172</v>
          </cell>
          <cell r="B137" t="str">
            <v>APICOAMENTO EM ALVENARIA DE TIJOLO APARENTE</v>
          </cell>
          <cell r="C137" t="str">
            <v>m2</v>
          </cell>
          <cell r="D137">
            <v>1.52</v>
          </cell>
        </row>
        <row r="138">
          <cell r="A138">
            <v>0</v>
          </cell>
        </row>
        <row r="139">
          <cell r="A139" t="str">
            <v>03.01.173</v>
          </cell>
          <cell r="B139" t="str">
            <v>RECORTE COM DEMOLIÇÃO MANUAL DE ALVENARIA DE TIJOLO MACIÇO</v>
          </cell>
          <cell r="C139" t="str">
            <v>m3</v>
          </cell>
          <cell r="D139">
            <v>104.6</v>
          </cell>
        </row>
        <row r="140">
          <cell r="A140">
            <v>0</v>
          </cell>
        </row>
        <row r="141">
          <cell r="A141" t="str">
            <v>03.01.174</v>
          </cell>
          <cell r="B141" t="str">
            <v>CORTE COM MAÇARICO OXIACETILENO TUBULAÇÃO AÇO 2".</v>
          </cell>
          <cell r="C141" t="str">
            <v>Un</v>
          </cell>
          <cell r="D141">
            <v>0.68</v>
          </cell>
        </row>
        <row r="142">
          <cell r="A142">
            <v>0</v>
          </cell>
        </row>
        <row r="143">
          <cell r="A143" t="str">
            <v>03.01.180</v>
          </cell>
          <cell r="B143" t="str">
            <v>DEMOLICAO DE ALVENARIA DE PEDRA REJUNTADA.</v>
          </cell>
          <cell r="C143" t="str">
            <v>m3</v>
          </cell>
          <cell r="D143">
            <v>102.01</v>
          </cell>
        </row>
        <row r="144">
          <cell r="A144">
            <v>0</v>
          </cell>
        </row>
        <row r="145">
          <cell r="A145" t="str">
            <v>03.01.190</v>
          </cell>
          <cell r="B145" t="str">
            <v>DEMOLICAO DE ALVENARIA DE PEDRA SECA.</v>
          </cell>
          <cell r="C145" t="str">
            <v>m3</v>
          </cell>
          <cell r="D145">
            <v>42</v>
          </cell>
        </row>
        <row r="146">
          <cell r="A146">
            <v>0</v>
          </cell>
        </row>
        <row r="147">
          <cell r="A147" t="str">
            <v>03.01.191</v>
          </cell>
          <cell r="B147" t="str">
            <v>DEMOLIÇÃO DE ALVENARIA EM COBOGÓ COM PREPARO PARA REMOÇÃO.</v>
          </cell>
          <cell r="C147" t="str">
            <v>m2</v>
          </cell>
          <cell r="D147">
            <v>5.05</v>
          </cell>
        </row>
        <row r="148">
          <cell r="A148">
            <v>0</v>
          </cell>
        </row>
        <row r="149">
          <cell r="A149" t="str">
            <v>03.01.192</v>
          </cell>
          <cell r="B149" t="str">
            <v>RETIRADA DE CAIXA PRÉ-MOLDADA DE AR CONDICIONADO</v>
          </cell>
          <cell r="C149" t="str">
            <v>Un</v>
          </cell>
          <cell r="D149">
            <v>28.55</v>
          </cell>
        </row>
        <row r="150">
          <cell r="A150">
            <v>0</v>
          </cell>
        </row>
        <row r="151">
          <cell r="A151" t="str">
            <v>03.01.200</v>
          </cell>
          <cell r="B151" t="str">
            <v>DEMOLICAO MANUAL DE CONCRETO SIMPLES.</v>
          </cell>
          <cell r="C151" t="str">
            <v>m3</v>
          </cell>
          <cell r="D151">
            <v>90.11</v>
          </cell>
        </row>
        <row r="152">
          <cell r="A152">
            <v>0</v>
          </cell>
        </row>
        <row r="153">
          <cell r="A153" t="str">
            <v>03.01.210</v>
          </cell>
          <cell r="B153" t="str">
            <v>DEMOLICAO MANUAL DE CONCRETO ARMADO.</v>
          </cell>
          <cell r="C153" t="str">
            <v>m3</v>
          </cell>
          <cell r="D153">
            <v>124.76</v>
          </cell>
        </row>
        <row r="154">
          <cell r="A154">
            <v>0</v>
          </cell>
        </row>
        <row r="155">
          <cell r="A155" t="str">
            <v>03.01.212</v>
          </cell>
          <cell r="B155" t="str">
            <v>CORTE MANUAL DE CONCRETO ARMADO</v>
          </cell>
          <cell r="C155" t="str">
            <v>m3</v>
          </cell>
          <cell r="D155">
            <v>149.38</v>
          </cell>
        </row>
        <row r="156">
          <cell r="A156">
            <v>0</v>
          </cell>
        </row>
        <row r="157">
          <cell r="A157" t="str">
            <v>03.01.213</v>
          </cell>
          <cell r="B157" t="str">
            <v>DEMOLIÇÃO DE LAJE PRE-MOLDADA DE COBERTURA, COM PREPARO PARA REMOÇÃO. CONSIDERADA ESPESSURA DA LAJE E DO REVESTIMENTO EM MASSA ÚNICA.</v>
          </cell>
          <cell r="C157" t="str">
            <v>m2</v>
          </cell>
          <cell r="D157">
            <v>12.57</v>
          </cell>
        </row>
        <row r="158">
          <cell r="A158">
            <v>0</v>
          </cell>
        </row>
        <row r="159">
          <cell r="A159" t="str">
            <v>03.01.214</v>
          </cell>
          <cell r="B159" t="str">
            <v>DEMOLIÇÃO DE LAJE PRE-MOLDADA DE PISO,COM PREPARO PARA REMOÇÃO.CONSIDERADA ESPESSURA DA LAJE, DO REVESTIMENTO DE PISO E DO REVESTIMENTO EM MASSA ÚNICA DO TETO INFERIOR.</v>
          </cell>
          <cell r="C159" t="str">
            <v>m2</v>
          </cell>
          <cell r="D159">
            <v>16.149999999999999</v>
          </cell>
        </row>
        <row r="160">
          <cell r="A160">
            <v>0</v>
          </cell>
        </row>
        <row r="161">
          <cell r="A161" t="str">
            <v>03.01.220</v>
          </cell>
          <cell r="B161" t="str">
            <v>DEMOLICAO MANUAL DE PAVIMENTACAO ASFALTICA.</v>
          </cell>
          <cell r="C161" t="str">
            <v>m2</v>
          </cell>
          <cell r="D161">
            <v>7.95</v>
          </cell>
        </row>
        <row r="162">
          <cell r="A162">
            <v>0</v>
          </cell>
        </row>
        <row r="163">
          <cell r="A163" t="str">
            <v>03.01.222</v>
          </cell>
          <cell r="B163" t="str">
            <v>DEMOLICAO DE PAVIMENTACAO ASFALTICA COM UTILI ZACAO DE MARTELETE PNEUMATICO.</v>
          </cell>
          <cell r="C163" t="str">
            <v>m2</v>
          </cell>
          <cell r="D163">
            <v>11.23</v>
          </cell>
        </row>
        <row r="164">
          <cell r="A164">
            <v>0</v>
          </cell>
        </row>
        <row r="165">
          <cell r="A165" t="str">
            <v>03.01.230</v>
          </cell>
          <cell r="B165" t="str">
            <v>DEMOLICAO DE PAVIMENTACAO EM PARALELEPIPEDOS SOBRE AREIA.</v>
          </cell>
          <cell r="C165" t="str">
            <v>m2</v>
          </cell>
          <cell r="D165">
            <v>5.31</v>
          </cell>
        </row>
        <row r="166">
          <cell r="A166">
            <v>0</v>
          </cell>
        </row>
        <row r="167">
          <cell r="A167" t="str">
            <v>03.01.240</v>
          </cell>
          <cell r="B167" t="str">
            <v>DEMOLICAO DE PAVIMENTACAO EM PARALELEPIPEDOS SOBRE MACADAME.</v>
          </cell>
          <cell r="C167" t="str">
            <v>m2</v>
          </cell>
          <cell r="D167">
            <v>7.51</v>
          </cell>
        </row>
        <row r="168">
          <cell r="A168">
            <v>0</v>
          </cell>
        </row>
        <row r="169">
          <cell r="A169" t="str">
            <v>03.01.250</v>
          </cell>
          <cell r="B169" t="str">
            <v>DEMOLICAO DE PAVIMENTACAO COM PRE-MOLDADOS DE CONCRETO, INCLUINDO EMPILHAMENTO.</v>
          </cell>
          <cell r="C169" t="str">
            <v>m2</v>
          </cell>
          <cell r="D169">
            <v>4.8499999999999996</v>
          </cell>
        </row>
        <row r="170">
          <cell r="A170">
            <v>0</v>
          </cell>
        </row>
        <row r="171">
          <cell r="A171" t="str">
            <v>03.01.251</v>
          </cell>
          <cell r="B171" t="str">
            <v>DEMOLIÇÃO DE PISO REVESTIDO EM LAJOTAS DE CONCRETO INCL.BASE DE ASSENTAMENTO.</v>
          </cell>
          <cell r="C171" t="str">
            <v>m2</v>
          </cell>
          <cell r="D171">
            <v>3.05</v>
          </cell>
        </row>
        <row r="172">
          <cell r="A172">
            <v>0</v>
          </cell>
        </row>
        <row r="173">
          <cell r="A173" t="str">
            <v>03.01.260</v>
          </cell>
          <cell r="B173" t="str">
            <v>DEMOLICAO DE MEIO-FIO .</v>
          </cell>
          <cell r="C173" t="str">
            <v>m</v>
          </cell>
          <cell r="D173">
            <v>1.4</v>
          </cell>
        </row>
        <row r="174">
          <cell r="A174">
            <v>0</v>
          </cell>
        </row>
        <row r="175">
          <cell r="A175" t="str">
            <v>03.01.270</v>
          </cell>
          <cell r="B175" t="str">
            <v>DEMOLICAO DE LINHA DAGUA</v>
          </cell>
          <cell r="C175" t="str">
            <v>m</v>
          </cell>
          <cell r="D175">
            <v>1.35</v>
          </cell>
        </row>
        <row r="176">
          <cell r="A176">
            <v>0</v>
          </cell>
        </row>
        <row r="177">
          <cell r="A177" t="str">
            <v>03.01.280</v>
          </cell>
          <cell r="B177" t="str">
            <v>DEMOLICAO DE MEIO-FIO E LINHA DAGUA</v>
          </cell>
          <cell r="C177" t="str">
            <v>m</v>
          </cell>
          <cell r="D177">
            <v>2.75</v>
          </cell>
        </row>
        <row r="178">
          <cell r="A178">
            <v>0</v>
          </cell>
        </row>
        <row r="179">
          <cell r="A179" t="str">
            <v>03.01.285</v>
          </cell>
          <cell r="B179" t="str">
            <v>RETIRADA DE TAMPO DE GRANITO PARA REAPROVEITAMENTO.</v>
          </cell>
          <cell r="C179" t="str">
            <v>m2</v>
          </cell>
          <cell r="D179">
            <v>14.03</v>
          </cell>
        </row>
        <row r="180">
          <cell r="A180">
            <v>0</v>
          </cell>
        </row>
        <row r="181">
          <cell r="A181" t="str">
            <v>03.01.286</v>
          </cell>
          <cell r="B181" t="str">
            <v>RETIRADA DE PAINÉIS DE VIDRO TEMPERADO ESP= 10 MM</v>
          </cell>
          <cell r="C181" t="str">
            <v>m2</v>
          </cell>
          <cell r="D181">
            <v>7.91</v>
          </cell>
        </row>
        <row r="182">
          <cell r="A182">
            <v>0</v>
          </cell>
        </row>
        <row r="183">
          <cell r="A183" t="str">
            <v>03.01.287</v>
          </cell>
          <cell r="B183" t="str">
            <v>RETIRADA DE VIDRO FANTASIA ESP 4 MM.</v>
          </cell>
          <cell r="C183" t="str">
            <v>m2</v>
          </cell>
          <cell r="D183">
            <v>2.86</v>
          </cell>
        </row>
        <row r="184">
          <cell r="A184">
            <v>0</v>
          </cell>
        </row>
        <row r="185">
          <cell r="A185" t="str">
            <v>03.01.300</v>
          </cell>
          <cell r="B185" t="str">
            <v>RETIRADA DE TUBULAÇÃO DE ESGOTO, DIÂMETRO DE 100MM, EM FERRO FUNDIDO.</v>
          </cell>
          <cell r="C185" t="str">
            <v>m</v>
          </cell>
          <cell r="D185">
            <v>16.3</v>
          </cell>
        </row>
        <row r="186">
          <cell r="A186">
            <v>0</v>
          </cell>
        </row>
        <row r="187">
          <cell r="A187" t="str">
            <v>03.01.301</v>
          </cell>
          <cell r="B187" t="str">
            <v>RETIRADA DE LOUÇA SANITÁRIA</v>
          </cell>
          <cell r="C187" t="str">
            <v>Un</v>
          </cell>
          <cell r="D187">
            <v>6.85</v>
          </cell>
        </row>
        <row r="188">
          <cell r="A188">
            <v>0</v>
          </cell>
        </row>
        <row r="189">
          <cell r="A189" t="str">
            <v>03.01.303</v>
          </cell>
          <cell r="B189" t="str">
            <v>RETIRADA DE RESERVATÓRIOS DE FIBROCIMENTO ATÉ 1000LITROS, INCLUSIVE LIMPEZA, SELEÇÃO E GUARDA DO MATERIAL REAPROVEITÁVEL.</v>
          </cell>
          <cell r="C189" t="str">
            <v>Un</v>
          </cell>
          <cell r="D189">
            <v>42.83</v>
          </cell>
        </row>
        <row r="190">
          <cell r="A190">
            <v>0</v>
          </cell>
        </row>
        <row r="191">
          <cell r="A191" t="str">
            <v>03.01.305</v>
          </cell>
          <cell r="B191" t="str">
            <v>RETIRADA DE METAIS SANITÁRIOS - TORNEIRA, SIFÃO, DUCHA OU SIMILARES.</v>
          </cell>
          <cell r="C191" t="str">
            <v>Un</v>
          </cell>
          <cell r="D191">
            <v>1.73</v>
          </cell>
        </row>
        <row r="192">
          <cell r="A192">
            <v>0</v>
          </cell>
        </row>
        <row r="193">
          <cell r="A193" t="str">
            <v>03.01.306</v>
          </cell>
          <cell r="B193" t="str">
            <v>RETIRADA DE METAIS SANITÁRIOS - REGISTRO DE GAVETA, REGISTRO DE PRESSÃO, VÁLVULA HIDRA OU SIMILARES.</v>
          </cell>
          <cell r="C193" t="str">
            <v>Un</v>
          </cell>
          <cell r="D193">
            <v>12.27</v>
          </cell>
        </row>
        <row r="194">
          <cell r="A194">
            <v>0</v>
          </cell>
        </row>
        <row r="195">
          <cell r="A195" t="str">
            <v>03.01.311</v>
          </cell>
          <cell r="B195" t="str">
            <v>RETIRADA DE POSTE DE CONCRETO, FIXADO NO SOLO SEM REMOÇÃO.</v>
          </cell>
          <cell r="C195" t="str">
            <v>m</v>
          </cell>
          <cell r="D195">
            <v>30.82</v>
          </cell>
        </row>
        <row r="196">
          <cell r="A196">
            <v>0</v>
          </cell>
        </row>
        <row r="197">
          <cell r="A197" t="str">
            <v>03.01.317</v>
          </cell>
          <cell r="B197" t="str">
            <v>RETIRADA DE VENTILADOR</v>
          </cell>
          <cell r="C197" t="str">
            <v>Un</v>
          </cell>
          <cell r="D197">
            <v>3.57</v>
          </cell>
        </row>
        <row r="198">
          <cell r="A198">
            <v>0</v>
          </cell>
        </row>
        <row r="199">
          <cell r="A199" t="str">
            <v>03.01.318</v>
          </cell>
          <cell r="B199" t="str">
            <v>RETIRADA DE LUMINÁRIA FLUORESCENTE  COMPLETA TIPO CALHA PARA ATÉ 04 (QUATRO) LÂMPADAS</v>
          </cell>
          <cell r="C199" t="str">
            <v>Un</v>
          </cell>
          <cell r="D199">
            <v>6.28</v>
          </cell>
        </row>
        <row r="200">
          <cell r="A200">
            <v>0</v>
          </cell>
        </row>
        <row r="201">
          <cell r="A201" t="str">
            <v>03.01.319</v>
          </cell>
          <cell r="B201" t="str">
            <v>RETIRADA DE CANALETA DE PVC, TIPO SISTEMA "X" E FIAÇÃO ELÉTRICA</v>
          </cell>
          <cell r="C201" t="str">
            <v>m</v>
          </cell>
          <cell r="D201">
            <v>1.1599999999999999</v>
          </cell>
        </row>
        <row r="202">
          <cell r="A202">
            <v>0</v>
          </cell>
        </row>
        <row r="203">
          <cell r="A203" t="str">
            <v>03.01.320</v>
          </cell>
          <cell r="B203" t="str">
            <v>REMOÇÃO DE TRANSFORMADOR DE POTÊNCIA</v>
          </cell>
          <cell r="C203" t="str">
            <v>Un</v>
          </cell>
          <cell r="D203">
            <v>91.7</v>
          </cell>
        </row>
        <row r="204">
          <cell r="A204">
            <v>0</v>
          </cell>
        </row>
        <row r="205">
          <cell r="A205" t="str">
            <v>03.01.500</v>
          </cell>
          <cell r="B205" t="str">
            <v>RETIRADA DE TAPETE/CARPETE COLADO.</v>
          </cell>
          <cell r="C205" t="str">
            <v>m2</v>
          </cell>
          <cell r="D205">
            <v>0.48</v>
          </cell>
        </row>
        <row r="206">
          <cell r="A206">
            <v>0</v>
          </cell>
        </row>
        <row r="207">
          <cell r="A207" t="str">
            <v>03.01.510</v>
          </cell>
          <cell r="B207" t="str">
            <v>RETIRADA DE REVESTIMENTO EM LAMINADO.</v>
          </cell>
          <cell r="C207" t="str">
            <v>m2</v>
          </cell>
          <cell r="D207">
            <v>22.42</v>
          </cell>
        </row>
        <row r="208">
          <cell r="A208">
            <v>0</v>
          </cell>
        </row>
        <row r="209">
          <cell r="A209" t="str">
            <v>03.01.511</v>
          </cell>
          <cell r="B209" t="str">
            <v>RETIRADA DE DUTO DE AR CONDICIONADO</v>
          </cell>
          <cell r="C209" t="str">
            <v>m</v>
          </cell>
          <cell r="D209">
            <v>10.97</v>
          </cell>
        </row>
        <row r="210">
          <cell r="A210">
            <v>0</v>
          </cell>
        </row>
        <row r="211">
          <cell r="A211" t="str">
            <v>03.02.010</v>
          </cell>
          <cell r="B211" t="str">
            <v>ROÇO COM ESTROVENGA, INCLUSIVE AMONTOAMENTO.</v>
          </cell>
          <cell r="C211" t="str">
            <v>m2</v>
          </cell>
          <cell r="D211">
            <v>0.36</v>
          </cell>
        </row>
        <row r="212">
          <cell r="A212">
            <v>0</v>
          </cell>
        </row>
        <row r="213">
          <cell r="A213" t="str">
            <v>03.02.020</v>
          </cell>
          <cell r="B213" t="str">
            <v>CAPINACAO E LIMPEZA SUPERFICIAL DO TERRENO.</v>
          </cell>
          <cell r="C213" t="str">
            <v>m2</v>
          </cell>
          <cell r="D213">
            <v>1.52</v>
          </cell>
        </row>
        <row r="214">
          <cell r="A214">
            <v>0</v>
          </cell>
        </row>
        <row r="215">
          <cell r="A215" t="str">
            <v>03.02.030</v>
          </cell>
          <cell r="B215" t="str">
            <v>RASPAGEM E LIMPEZA DO TERRENO.</v>
          </cell>
          <cell r="C215" t="str">
            <v>m2</v>
          </cell>
          <cell r="D215">
            <v>2.4500000000000002</v>
          </cell>
        </row>
        <row r="216">
          <cell r="A216">
            <v>0</v>
          </cell>
        </row>
        <row r="217">
          <cell r="A217" t="str">
            <v>03.02.040</v>
          </cell>
          <cell r="B217" t="str">
            <v>DESTOCAMENTO RASO DE RAIZES DE PEQUENO PORTE COM RASPAGEM, LIMPEZA DO TERRENO E QUEIMA DO MATERIAL.</v>
          </cell>
          <cell r="C217" t="str">
            <v>m2</v>
          </cell>
          <cell r="D217">
            <v>3.48</v>
          </cell>
        </row>
        <row r="218">
          <cell r="A218">
            <v>0</v>
          </cell>
        </row>
        <row r="219">
          <cell r="A219" t="str">
            <v>03.02.050</v>
          </cell>
          <cell r="B219" t="str">
            <v>DESMATAMENTO E DESTOCAMENTO MECANICOS DE ARVORES DE DIAMETRO INFERIOR A 0,15 M, E LIMPEZA DO TERRENO.</v>
          </cell>
          <cell r="C219" t="str">
            <v>m2</v>
          </cell>
          <cell r="D219">
            <v>0.87</v>
          </cell>
        </row>
        <row r="220">
          <cell r="A220">
            <v>0</v>
          </cell>
        </row>
        <row r="221">
          <cell r="A221" t="str">
            <v>03.02.060</v>
          </cell>
          <cell r="B221" t="str">
            <v>TOMBAMENTO MECANICO DE ARVORES COM DIAMETRO DE 0,15 A 0,30 M, INCLUSIVE O DESTOCAMENTO E LIMPEZA DO LOCAL.</v>
          </cell>
          <cell r="C221" t="str">
            <v>Un</v>
          </cell>
          <cell r="D221">
            <v>97.92</v>
          </cell>
        </row>
        <row r="222">
          <cell r="A222">
            <v>0</v>
          </cell>
        </row>
        <row r="223">
          <cell r="A223" t="str">
            <v>03.02.070</v>
          </cell>
          <cell r="B223" t="str">
            <v>TOMBAMENTO MECANICO DE ARVORES COM DIAMETRO MAIOR QUE 0,30 M, INCLUSIVE O DESTOCAMENTO E LIMPEZA DO LOCAL.</v>
          </cell>
          <cell r="C223" t="str">
            <v>Un</v>
          </cell>
          <cell r="D223">
            <v>142.27000000000001</v>
          </cell>
        </row>
        <row r="224">
          <cell r="A224">
            <v>0</v>
          </cell>
        </row>
        <row r="225">
          <cell r="A225" t="str">
            <v>03.03.010</v>
          </cell>
          <cell r="B225" t="str">
            <v>BARRACAO PARA DEPOSITO EM TABUAS, COM PISO EM ARGAMASSA DE CIMENTO E AREIA, TRACO 1 6.</v>
          </cell>
          <cell r="C225" t="str">
            <v>m2</v>
          </cell>
          <cell r="D225">
            <v>335.57</v>
          </cell>
        </row>
        <row r="226">
          <cell r="A226">
            <v>0</v>
          </cell>
        </row>
        <row r="227">
          <cell r="A227" t="str">
            <v>03.03.020</v>
          </cell>
          <cell r="B227" t="str">
            <v>BARRACAO PARA ESCRITORIO EM CHAPAS DE MADEIRA COMPENSADA , COM PISO EM ARGAMASSA DE CIMENTO E AREIA, TRACO 1 6</v>
          </cell>
          <cell r="C227" t="str">
            <v>m2</v>
          </cell>
          <cell r="D227">
            <v>296.52999999999997</v>
          </cell>
        </row>
        <row r="228">
          <cell r="A228">
            <v>0</v>
          </cell>
        </row>
        <row r="229">
          <cell r="A229" t="str">
            <v>03.03.030</v>
          </cell>
          <cell r="B229" t="str">
            <v>FORNECIMENTO E ASSENTAMENTO DE TAPUME SIMPLES EM TABUAS.</v>
          </cell>
          <cell r="C229" t="str">
            <v>m2</v>
          </cell>
          <cell r="D229">
            <v>36.92</v>
          </cell>
        </row>
        <row r="230">
          <cell r="A230">
            <v>0</v>
          </cell>
        </row>
        <row r="231">
          <cell r="A231" t="str">
            <v>03.03.040</v>
          </cell>
          <cell r="B231" t="str">
            <v>FORNECIMENTO E ASSENTAMENTO DE TAPUME EM CHAPAS DE MADEIRA COMPENSADA DE 6 MM.</v>
          </cell>
          <cell r="C231" t="str">
            <v>m2</v>
          </cell>
          <cell r="D231">
            <v>35.28</v>
          </cell>
        </row>
        <row r="232">
          <cell r="A232">
            <v>0</v>
          </cell>
        </row>
        <row r="233">
          <cell r="A233" t="str">
            <v>03.03.042</v>
          </cell>
          <cell r="B233" t="str">
            <v>ASSENTAMENTO DE TAPUME EM CHAPAS DE MADEIRA COMPENSADA - APENAS  MÃO-DE-OBRA</v>
          </cell>
          <cell r="C233" t="str">
            <v>m2</v>
          </cell>
          <cell r="D233">
            <v>11.41</v>
          </cell>
        </row>
        <row r="234">
          <cell r="A234">
            <v>0</v>
          </cell>
        </row>
        <row r="235">
          <cell r="A235" t="str">
            <v>03.03.043</v>
          </cell>
          <cell r="B235" t="str">
            <v xml:space="preserve"> FORNECIMENTO E ASSENTAMENTO DE TAPUMES EM CHAPA OSB ESPESSURA 8MM</v>
          </cell>
          <cell r="C235" t="str">
            <v>m2</v>
          </cell>
          <cell r="D235">
            <v>44.3</v>
          </cell>
        </row>
        <row r="236">
          <cell r="A236">
            <v>0</v>
          </cell>
        </row>
        <row r="237">
          <cell r="A237" t="str">
            <v>03.03.045</v>
          </cell>
          <cell r="B237" t="str">
            <v>FORNECIMENTO E MONTAGEM DE TELA DE SINALIZACAO LARANJA(H=1,2M) FIXADA EM MONTAN TES DE FERRO DE 1/2 POL. OU EM BARROTES DE MADEIRA 3X3 POL. COLOCADOS SOBRE BASE DE CONCRETO TRACO 1:4:8 , ESPACADOS A CADA 2 M, INCLUSIVE POSTERIOR RETIRADA E REAPROVEITAMENT</v>
          </cell>
          <cell r="C237" t="str">
            <v>m</v>
          </cell>
          <cell r="D237">
            <v>7.66</v>
          </cell>
        </row>
        <row r="238">
          <cell r="A238">
            <v>0</v>
          </cell>
        </row>
        <row r="239">
          <cell r="A239" t="str">
            <v>03.03.050</v>
          </cell>
          <cell r="B239" t="str">
            <v>FORNECIMENTO DE TAPUME DE SINALIZACAO (MOD. AV-41/2000).</v>
          </cell>
          <cell r="C239" t="str">
            <v>Un</v>
          </cell>
          <cell r="D239">
            <v>425</v>
          </cell>
        </row>
        <row r="240">
          <cell r="A240">
            <v>0</v>
          </cell>
        </row>
        <row r="241">
          <cell r="A241" t="str">
            <v>03.03.055</v>
          </cell>
          <cell r="B241" t="str">
            <v>FORNECIMENTO DE CAVALETE DE OBRA (MOD. AV-42/ 2000).</v>
          </cell>
          <cell r="C241" t="str">
            <v>Un</v>
          </cell>
          <cell r="D241">
            <v>362.5</v>
          </cell>
        </row>
        <row r="242">
          <cell r="A242">
            <v>0</v>
          </cell>
        </row>
        <row r="243">
          <cell r="A243" t="str">
            <v>03.03.057</v>
          </cell>
          <cell r="B243" t="str">
            <v>LOCACAO DIARIA DE CAVALETE DE OBRA (MOD. AV- 42/2000)</v>
          </cell>
          <cell r="C243" t="str">
            <v>Un</v>
          </cell>
          <cell r="D243">
            <v>3.62</v>
          </cell>
        </row>
        <row r="244">
          <cell r="A244">
            <v>0</v>
          </cell>
        </row>
        <row r="245">
          <cell r="A245" t="str">
            <v>03.03.060</v>
          </cell>
          <cell r="B245" t="str">
            <v>FORNECIMENTO DE BARREIRA MOVEL DOBRAVEL (MOD. AV-40/2000).</v>
          </cell>
          <cell r="C245" t="str">
            <v>Un</v>
          </cell>
          <cell r="D245">
            <v>375</v>
          </cell>
        </row>
        <row r="246">
          <cell r="A246">
            <v>0</v>
          </cell>
        </row>
        <row r="247">
          <cell r="A247" t="str">
            <v>03.03.070</v>
          </cell>
          <cell r="B247" t="str">
            <v>INSTALACAO DE GAMBIARRA PARA SINALIZACAO, COM 20 M, INCLUINDO LAMPADA, BOCAL E BALDE A CADA 2 M.</v>
          </cell>
          <cell r="C247" t="str">
            <v>Un</v>
          </cell>
          <cell r="D247">
            <v>36.35</v>
          </cell>
        </row>
        <row r="248">
          <cell r="A248">
            <v>0</v>
          </cell>
        </row>
        <row r="249">
          <cell r="A249" t="str">
            <v>03.03.080</v>
          </cell>
          <cell r="B249" t="str">
            <v>VIGIA NOTURNO.</v>
          </cell>
          <cell r="C249" t="str">
            <v>H</v>
          </cell>
          <cell r="D249">
            <v>7.33</v>
          </cell>
        </row>
        <row r="250">
          <cell r="A250">
            <v>0</v>
          </cell>
        </row>
        <row r="251">
          <cell r="A251" t="str">
            <v>03.03.090</v>
          </cell>
          <cell r="B251" t="str">
            <v>FORNECIMENTO E ASSENTAMENTO DE PLACA DA OBRA. (MOD.AV-43/2000).</v>
          </cell>
          <cell r="C251" t="str">
            <v>m2</v>
          </cell>
          <cell r="D251">
            <v>197.71</v>
          </cell>
        </row>
        <row r="252">
          <cell r="A252">
            <v>0</v>
          </cell>
        </row>
        <row r="253">
          <cell r="A253" t="str">
            <v>03.03.092</v>
          </cell>
          <cell r="B253" t="str">
            <v>REMANEJAMENTO (RETIRADA E MONTAGEM) DE TAPUME EXISTENTE DE CHAPA DE MADEIRA COMPENSADA DE 6MM.</v>
          </cell>
          <cell r="C253" t="str">
            <v>m2</v>
          </cell>
          <cell r="D253">
            <v>17.13</v>
          </cell>
        </row>
        <row r="254">
          <cell r="A254">
            <v>0</v>
          </cell>
        </row>
        <row r="255">
          <cell r="A255" t="str">
            <v>03.03.093</v>
          </cell>
          <cell r="B255" t="str">
            <v>RETIRADA DE TAPUMES</v>
          </cell>
          <cell r="C255" t="str">
            <v>m2</v>
          </cell>
          <cell r="D255">
            <v>5.71</v>
          </cell>
        </row>
        <row r="256">
          <cell r="A256">
            <v>0</v>
          </cell>
        </row>
        <row r="257">
          <cell r="A257" t="str">
            <v>03.03.100</v>
          </cell>
          <cell r="B257" t="str">
            <v>INSTALAÇÕES PROVISÓRIAS - ESCOLAS LOCALIZADAS NO INTERIOR DE PERNAMBUCO</v>
          </cell>
          <cell r="C257" t="str">
            <v>Mês</v>
          </cell>
          <cell r="D257">
            <v>3846.18</v>
          </cell>
        </row>
        <row r="258">
          <cell r="A258">
            <v>0</v>
          </cell>
        </row>
        <row r="259">
          <cell r="A259" t="str">
            <v>03.03.110</v>
          </cell>
          <cell r="B259" t="str">
            <v>INSTALAÇÕES PROVISÓRIAS - ESCOLAS LOCALIZADAS NA REGIÃO METROPOLITANA DO RECIFE.</v>
          </cell>
          <cell r="C259" t="str">
            <v>Mês</v>
          </cell>
          <cell r="D259">
            <v>1442.31</v>
          </cell>
        </row>
        <row r="260">
          <cell r="A260">
            <v>0</v>
          </cell>
        </row>
        <row r="261">
          <cell r="A261" t="str">
            <v>03.04.010</v>
          </cell>
          <cell r="B261" t="str">
            <v>LOCACAO DE OBRAS E DEMARCACAO PARA ABERTURA DE VALAS PARA FUNDACOES.</v>
          </cell>
          <cell r="C261" t="str">
            <v>m2</v>
          </cell>
          <cell r="D261">
            <v>3.75</v>
          </cell>
        </row>
        <row r="262">
          <cell r="A262">
            <v>0</v>
          </cell>
        </row>
        <row r="263">
          <cell r="A263" t="str">
            <v>03.05.010</v>
          </cell>
          <cell r="B263" t="str">
            <v>LIMPEZA DE SUPERFICIES COM ACIDO MURIATICO EM AGUA NA PROPORCAO 1 6 E SOLUCAO NEUTRALIZADORA DE AMONIA 1 4</v>
          </cell>
          <cell r="C263" t="str">
            <v>m2</v>
          </cell>
          <cell r="D263">
            <v>3.76</v>
          </cell>
        </row>
        <row r="264">
          <cell r="A264">
            <v>0</v>
          </cell>
        </row>
        <row r="265">
          <cell r="A265" t="str">
            <v>03.05.020</v>
          </cell>
          <cell r="B265" t="str">
            <v>ESCOVACAO DE SUPERFICIES EM ALVENARIA,CONCRETO OU FERRAGENS PARA RETIRADA DE SUBSTRATO COM UTILIZACAO DE ESCOVA RETANGULAR COM CERDAS DE ACO</v>
          </cell>
          <cell r="C265" t="str">
            <v>m2</v>
          </cell>
          <cell r="D265">
            <v>3.55</v>
          </cell>
        </row>
        <row r="266">
          <cell r="A266">
            <v>0</v>
          </cell>
        </row>
        <row r="267">
          <cell r="A267" t="str">
            <v>03.07.010</v>
          </cell>
          <cell r="B267" t="str">
            <v>EXECUÇÃO DOS SERVIÇOS DE CONTROLE DE CUPINS EM SOLOS PAVIMENTADOS ATRAVÉS DO TRATAMENTO DE BARREIRA QUÍMICA COM INJEÇÃO UTILIZANDO UM DOS PRODUTOS PERTENCENTES AO GRUPO FENIL PIRAZOL CONTENDO O PRINCÍPIO ATIVO FIPRONIL,  SENDO ESTE EXECUTADO ATRAVÉS DE PE</v>
          </cell>
          <cell r="C267" t="str">
            <v>m</v>
          </cell>
          <cell r="D267">
            <v>13.46</v>
          </cell>
        </row>
        <row r="268">
          <cell r="A268">
            <v>0</v>
          </cell>
        </row>
        <row r="269">
          <cell r="A269" t="str">
            <v>03.07.020</v>
          </cell>
          <cell r="B269" t="str">
            <v>EXECUÇÃO DOS SERVIÇOS DE CONTROLE DE CUPINS EM SOLOS NÃO PAVIMENTADOS ATRAVÉS DO TRATAMENTO DE BARREIRA QUÍMICA COM INJEÇÃO UTILIZANDO UM DOS PRODUTOS PERTENCENTES AO GRUPO FENIL PIRAZOL CONTENDO O PRINCÍPIO ATIVO FIPRONIL,  SENDO ESTE EXECUTADO EM VALETA</v>
          </cell>
          <cell r="C269" t="str">
            <v>m</v>
          </cell>
          <cell r="D269">
            <v>13.46</v>
          </cell>
        </row>
        <row r="270">
          <cell r="A270">
            <v>0</v>
          </cell>
        </row>
        <row r="271">
          <cell r="A271" t="str">
            <v>03.07.030</v>
          </cell>
          <cell r="B271" t="str">
            <v>EXECUÇÃO DOS SERVIÇOS DE CONTROLE DE CUPINS ATRAVÉS DO TRATAMENTO DE ARVORES COM INJEÇÃO UTILIZANDO UM DOS PRODUTOS PERTENCENTES AO GRUPO FENIL PIRAZOL CONTENDO O PRINCÍPIO ATIVO FIPRONIL. CONFORME TERMO DE REFERÊNCIA</v>
          </cell>
          <cell r="C271" t="str">
            <v>Un</v>
          </cell>
          <cell r="D271">
            <v>48.07</v>
          </cell>
        </row>
        <row r="272">
          <cell r="A272">
            <v>0</v>
          </cell>
        </row>
        <row r="273">
          <cell r="A273" t="str">
            <v>04.00.000</v>
          </cell>
          <cell r="B273" t="str">
            <v>CARGA E TRANSPORTE MANUAL E MECANICO</v>
          </cell>
        </row>
        <row r="274">
          <cell r="A274">
            <v>0</v>
          </cell>
        </row>
        <row r="275">
          <cell r="A275" t="str">
            <v>04.01.010</v>
          </cell>
          <cell r="B275" t="str">
            <v>CARGA E DESCARGA MANUAIS DE TERRA DE UM CAMINHAO CARROCERIA.</v>
          </cell>
          <cell r="C275" t="str">
            <v>m3</v>
          </cell>
          <cell r="D275">
            <v>5.5</v>
          </cell>
        </row>
        <row r="276">
          <cell r="A276">
            <v>0</v>
          </cell>
        </row>
        <row r="277">
          <cell r="A277" t="str">
            <v>04.01.020</v>
          </cell>
          <cell r="B277" t="str">
            <v>CARGA E DESCARGA MANUAIS DE TERRA DE UM CAMINHAO CARROCERIA ( SERVICO NOTURNO ).</v>
          </cell>
          <cell r="C277" t="str">
            <v>m3</v>
          </cell>
          <cell r="D277">
            <v>6.6</v>
          </cell>
        </row>
        <row r="278">
          <cell r="A278">
            <v>0</v>
          </cell>
        </row>
        <row r="279">
          <cell r="A279" t="str">
            <v>04.01.030</v>
          </cell>
          <cell r="B279" t="str">
            <v>CARGA MANUAL DE TERRA EM CAMINHAO BASCULANTE.</v>
          </cell>
          <cell r="C279" t="str">
            <v>m3</v>
          </cell>
          <cell r="D279">
            <v>4.58</v>
          </cell>
        </row>
        <row r="280">
          <cell r="A280">
            <v>0</v>
          </cell>
        </row>
        <row r="281">
          <cell r="A281" t="str">
            <v>04.01.040</v>
          </cell>
          <cell r="B281" t="str">
            <v>CARGA MECANICA DE TERRA EM CAMINHAO BASCULANTE OU CARROCERIA.</v>
          </cell>
          <cell r="C281" t="str">
            <v>m3</v>
          </cell>
          <cell r="D281">
            <v>1.75</v>
          </cell>
        </row>
        <row r="282">
          <cell r="A282">
            <v>0</v>
          </cell>
        </row>
        <row r="283">
          <cell r="A283" t="str">
            <v>04.01.050</v>
          </cell>
          <cell r="B283" t="str">
            <v>CARGA MECANICA DE PRE-MISTURADO,INCLUINDO ESPALHAMENTO DO MESMO EM CIMA DO CAMINHAO.</v>
          </cell>
          <cell r="C283" t="str">
            <v>m3</v>
          </cell>
          <cell r="D283">
            <v>4.9000000000000004</v>
          </cell>
        </row>
        <row r="284">
          <cell r="A284">
            <v>0</v>
          </cell>
        </row>
        <row r="285">
          <cell r="A285" t="str">
            <v>04.01.060</v>
          </cell>
          <cell r="B285" t="str">
            <v>CARGA MECANICA DE PRE-MISTURADO,INCLUINDO ESPALHAMENTO DO MESMO EM CIMA DO CAMINHAO (SERVICO NOTURNO).</v>
          </cell>
          <cell r="C285" t="str">
            <v>m3</v>
          </cell>
          <cell r="D285">
            <v>5.15</v>
          </cell>
        </row>
        <row r="286">
          <cell r="A286">
            <v>0</v>
          </cell>
        </row>
        <row r="287">
          <cell r="A287" t="str">
            <v>04.02.010</v>
          </cell>
          <cell r="B287" t="str">
            <v>TRANSPORTE DE MATERIAL COM D.M.T. 1 KM.</v>
          </cell>
          <cell r="C287" t="str">
            <v>m3</v>
          </cell>
          <cell r="D287">
            <v>2.72</v>
          </cell>
        </row>
        <row r="288">
          <cell r="A288">
            <v>0</v>
          </cell>
        </row>
        <row r="289">
          <cell r="A289" t="str">
            <v>04.02.020</v>
          </cell>
          <cell r="B289" t="str">
            <v>TRANSPORTE DE MATERIAL COM D.M.T. 2 KM.</v>
          </cell>
          <cell r="C289" t="str">
            <v>m3</v>
          </cell>
          <cell r="D289">
            <v>3.67</v>
          </cell>
        </row>
        <row r="290">
          <cell r="A290">
            <v>0</v>
          </cell>
        </row>
        <row r="291">
          <cell r="A291" t="str">
            <v>04.02.030</v>
          </cell>
          <cell r="B291" t="str">
            <v>TRANSPORTE DE MATERIAL COM D.M.T. 4 KM.</v>
          </cell>
          <cell r="C291" t="str">
            <v>m3</v>
          </cell>
          <cell r="D291">
            <v>5.57</v>
          </cell>
        </row>
        <row r="292">
          <cell r="A292">
            <v>0</v>
          </cell>
        </row>
        <row r="293">
          <cell r="A293" t="str">
            <v>04.02.040</v>
          </cell>
          <cell r="B293" t="str">
            <v>TRANSPORTE DE MATERIAL COM D.M.T. 6 KM.</v>
          </cell>
          <cell r="C293" t="str">
            <v>m3</v>
          </cell>
          <cell r="D293">
            <v>7.48</v>
          </cell>
        </row>
        <row r="294">
          <cell r="A294">
            <v>0</v>
          </cell>
        </row>
        <row r="295">
          <cell r="A295" t="str">
            <v>04.02.050</v>
          </cell>
          <cell r="B295" t="str">
            <v>TRANSPORTE DE MATERIAL COM D.M.T. 8 KM.</v>
          </cell>
          <cell r="C295" t="str">
            <v>m3</v>
          </cell>
          <cell r="D295">
            <v>9.42</v>
          </cell>
        </row>
        <row r="296">
          <cell r="A296">
            <v>0</v>
          </cell>
        </row>
        <row r="297">
          <cell r="A297" t="str">
            <v>04.02.060</v>
          </cell>
          <cell r="B297" t="str">
            <v>TRANSPORTE DE MATERIAL COM D.M.T. 10 KM.</v>
          </cell>
          <cell r="C297" t="str">
            <v>m3</v>
          </cell>
          <cell r="D297">
            <v>11.27</v>
          </cell>
        </row>
        <row r="298">
          <cell r="A298">
            <v>0</v>
          </cell>
        </row>
        <row r="299">
          <cell r="A299" t="str">
            <v>04.02.070</v>
          </cell>
          <cell r="B299" t="str">
            <v>TRANSPORTE DE MATERIAL COM D.M.T. 12 KM.</v>
          </cell>
          <cell r="C299" t="str">
            <v>m3</v>
          </cell>
          <cell r="D299">
            <v>13.17</v>
          </cell>
        </row>
        <row r="300">
          <cell r="A300">
            <v>0</v>
          </cell>
        </row>
        <row r="301">
          <cell r="A301" t="str">
            <v>04.02.080</v>
          </cell>
          <cell r="B301" t="str">
            <v>TRANSPORTE DE MATERIAL COM D.M.T. 14 KM.</v>
          </cell>
          <cell r="C301" t="str">
            <v>m3</v>
          </cell>
          <cell r="D301">
            <v>15.1</v>
          </cell>
        </row>
        <row r="302">
          <cell r="A302">
            <v>0</v>
          </cell>
        </row>
        <row r="303">
          <cell r="A303" t="str">
            <v>04.02.090</v>
          </cell>
          <cell r="B303" t="str">
            <v>TRANSPORTE DE MATERIAL COM D.M.T. 16 KM.</v>
          </cell>
          <cell r="C303" t="str">
            <v>m3</v>
          </cell>
          <cell r="D303">
            <v>16.920000000000002</v>
          </cell>
        </row>
        <row r="304">
          <cell r="A304">
            <v>0</v>
          </cell>
        </row>
        <row r="305">
          <cell r="A305" t="str">
            <v>04.02.100</v>
          </cell>
          <cell r="B305" t="str">
            <v>TRANSPORTE DE MATERIAL COM D.M.T. 18 KM.</v>
          </cell>
          <cell r="C305" t="str">
            <v>m3</v>
          </cell>
          <cell r="D305">
            <v>18.850000000000001</v>
          </cell>
        </row>
        <row r="306">
          <cell r="A306">
            <v>0</v>
          </cell>
        </row>
        <row r="307">
          <cell r="A307" t="str">
            <v>04.02.110</v>
          </cell>
          <cell r="B307" t="str">
            <v>TRANSPORTE DE MATERIAL COM D.M.T. 20 KM.</v>
          </cell>
          <cell r="C307" t="str">
            <v>m3</v>
          </cell>
          <cell r="D307">
            <v>20.77</v>
          </cell>
        </row>
        <row r="308">
          <cell r="A308">
            <v>0</v>
          </cell>
        </row>
        <row r="309">
          <cell r="A309" t="str">
            <v>04.02.111</v>
          </cell>
          <cell r="B309" t="str">
            <v>TRANSPORTE DE MATERIAL COM D.M.T. 22 KM.</v>
          </cell>
          <cell r="C309" t="str">
            <v>m3</v>
          </cell>
          <cell r="D309">
            <v>22.72</v>
          </cell>
        </row>
        <row r="310">
          <cell r="A310">
            <v>0</v>
          </cell>
        </row>
        <row r="311">
          <cell r="A311" t="str">
            <v>04.02.112</v>
          </cell>
          <cell r="B311" t="str">
            <v>TRANSPORTE DE MATERIAL COM D.M.T. 24 KM.</v>
          </cell>
          <cell r="C311" t="str">
            <v>m3</v>
          </cell>
          <cell r="D311">
            <v>24.62</v>
          </cell>
        </row>
        <row r="312">
          <cell r="A312">
            <v>0</v>
          </cell>
        </row>
        <row r="313">
          <cell r="A313" t="str">
            <v>04.02.113</v>
          </cell>
          <cell r="B313" t="str">
            <v>TRANSPORTE DE MATERIAL COM D.M.T. 26 KM.</v>
          </cell>
          <cell r="C313" t="str">
            <v>m3</v>
          </cell>
          <cell r="D313">
            <v>26.53</v>
          </cell>
        </row>
        <row r="314">
          <cell r="A314">
            <v>0</v>
          </cell>
        </row>
        <row r="315">
          <cell r="A315" t="str">
            <v>04.02.114</v>
          </cell>
          <cell r="B315" t="str">
            <v>TRANSPORTE DE MATERIAL COM D.M.T. 28 KM.</v>
          </cell>
          <cell r="C315" t="str">
            <v>m3</v>
          </cell>
          <cell r="D315">
            <v>28.43</v>
          </cell>
        </row>
        <row r="316">
          <cell r="A316">
            <v>0</v>
          </cell>
        </row>
        <row r="317">
          <cell r="A317" t="str">
            <v>04.02.115</v>
          </cell>
          <cell r="B317" t="str">
            <v>TRANSPORTE DE MATERIAL COM D.M.T. 30 KM.</v>
          </cell>
          <cell r="C317" t="str">
            <v>m3</v>
          </cell>
          <cell r="D317">
            <v>30.33</v>
          </cell>
        </row>
        <row r="318">
          <cell r="A318">
            <v>0</v>
          </cell>
        </row>
        <row r="319">
          <cell r="A319" t="str">
            <v>04.02.120</v>
          </cell>
          <cell r="B319" t="str">
            <v>TRANSPORTE COM CARRO DE MAO DE AREIA, ENTULHO OU TERRA ATE 30M.</v>
          </cell>
          <cell r="C319" t="str">
            <v>m3</v>
          </cell>
          <cell r="D319">
            <v>13.45</v>
          </cell>
        </row>
        <row r="320">
          <cell r="A320">
            <v>0</v>
          </cell>
        </row>
        <row r="321">
          <cell r="A321" t="str">
            <v>04.02.130</v>
          </cell>
          <cell r="B321" t="str">
            <v>TRANSPORTE COM CARRO DE MAO DE AREIA, ENTULHO OU TERRA ATE 30M ( SERVICO NOTURNO ).</v>
          </cell>
          <cell r="C321" t="str">
            <v>m3</v>
          </cell>
          <cell r="D321">
            <v>16.13</v>
          </cell>
        </row>
        <row r="322">
          <cell r="A322">
            <v>0</v>
          </cell>
        </row>
        <row r="323">
          <cell r="A323" t="str">
            <v>04.02.140</v>
          </cell>
          <cell r="B323" t="str">
            <v>TRANSPORTE COM CARRO DE MAO DE AREIA, ENTULHO OU TERRA ATE 60M.</v>
          </cell>
          <cell r="C323" t="str">
            <v>m3</v>
          </cell>
          <cell r="D323">
            <v>15.88</v>
          </cell>
        </row>
        <row r="324">
          <cell r="A324">
            <v>0</v>
          </cell>
        </row>
        <row r="325">
          <cell r="A325" t="str">
            <v>04.02.150</v>
          </cell>
          <cell r="B325" t="str">
            <v>TRANSPORTE COM CARRO DE MAO DE AREIA, ENTULHO OU TERRA ATE 60M ( SERVICO NOTURNO ).</v>
          </cell>
          <cell r="C325" t="str">
            <v>m3</v>
          </cell>
          <cell r="D325">
            <v>19.07</v>
          </cell>
        </row>
        <row r="326">
          <cell r="A326">
            <v>0</v>
          </cell>
        </row>
        <row r="327">
          <cell r="A327" t="str">
            <v>04.02.160</v>
          </cell>
          <cell r="B327" t="str">
            <v>TRANSPORTE COM CARRO DE MAO DE AREIA, ENTULHO OU TERRA ATE 100M.</v>
          </cell>
          <cell r="C327" t="str">
            <v>m3</v>
          </cell>
          <cell r="D327">
            <v>23.22</v>
          </cell>
        </row>
        <row r="328">
          <cell r="A328">
            <v>0</v>
          </cell>
        </row>
        <row r="329">
          <cell r="A329" t="str">
            <v>04.02.170</v>
          </cell>
          <cell r="B329" t="str">
            <v>TRANSPORTE COM CARRO DE MAO DE AREIA, ENTULHO OU TERRA ATE 100 M ( SERVICO NOTURNO ).</v>
          </cell>
          <cell r="C329" t="str">
            <v>m3</v>
          </cell>
          <cell r="D329">
            <v>27.87</v>
          </cell>
        </row>
        <row r="330">
          <cell r="A330">
            <v>0</v>
          </cell>
        </row>
        <row r="331">
          <cell r="A331" t="str">
            <v>04.02.180</v>
          </cell>
          <cell r="B331" t="str">
            <v>TRANSPORTE COM CARRO DE MAO DE PEDRA RACHAO NOS MORROS, ATE 100 M.</v>
          </cell>
          <cell r="C331" t="str">
            <v>m3</v>
          </cell>
          <cell r="D331">
            <v>30.56</v>
          </cell>
        </row>
        <row r="332">
          <cell r="A332">
            <v>0</v>
          </cell>
        </row>
        <row r="333">
          <cell r="A333" t="str">
            <v>04.03.010</v>
          </cell>
          <cell r="B333" t="str">
            <v>REMOCAO DE MATERIAL DE PRIMEIRA CATEGORIA EM CAMINHAO CARROCERIA, D.M.T. 6 KM, INCLUSIVE CARGA E DESCARGA MANUAIS.</v>
          </cell>
          <cell r="C333" t="str">
            <v>m3</v>
          </cell>
          <cell r="D333">
            <v>27.02</v>
          </cell>
        </row>
        <row r="334">
          <cell r="A334">
            <v>0</v>
          </cell>
        </row>
        <row r="335">
          <cell r="A335" t="str">
            <v>04.03.020</v>
          </cell>
          <cell r="B335" t="str">
            <v>REMOCAO DE MATERIAL DE PRIMEIRA CATEGORIA EM CAMINHAO CARROCERIA, D.M.T. 12 KM, INCLUSIVE CARGA E DESCARGA MANUAIS.</v>
          </cell>
          <cell r="C335" t="str">
            <v>m3</v>
          </cell>
          <cell r="D335">
            <v>32.46</v>
          </cell>
        </row>
        <row r="336">
          <cell r="A336">
            <v>0</v>
          </cell>
        </row>
        <row r="337">
          <cell r="A337" t="str">
            <v>04.03.030</v>
          </cell>
          <cell r="B337" t="str">
            <v>REMOCAO DE MATERIAL DE PRIMEIRA CATEGORIA EM CAMINHAO CARROCERIA, D.M.T. 20 KM, INCLUSIVE CARGA E DESCARGA MANUAIS.</v>
          </cell>
          <cell r="C337" t="str">
            <v>m3</v>
          </cell>
          <cell r="D337">
            <v>39.71</v>
          </cell>
        </row>
        <row r="338">
          <cell r="A338">
            <v>0</v>
          </cell>
        </row>
        <row r="339">
          <cell r="A339" t="str">
            <v>04.03.031</v>
          </cell>
          <cell r="B339" t="str">
            <v>REMOCAO DE MATERIAL DE PRIMEIRA CATEGORIA EM CAMINHAO CARROCERIA, D.M.T. 22 KM, INCLUSIVE CARGA E DESCARGA MANUAIS.</v>
          </cell>
          <cell r="C339" t="str">
            <v>m3</v>
          </cell>
          <cell r="D339">
            <v>41.57</v>
          </cell>
        </row>
        <row r="340">
          <cell r="A340">
            <v>0</v>
          </cell>
        </row>
        <row r="341">
          <cell r="A341" t="str">
            <v>04.03.032</v>
          </cell>
          <cell r="B341" t="str">
            <v>REMOCAO DE MATERIAL DE PRIMEIRA CATEGORIA EM CAMINHAO CARROCERIA, D.M.T. 24 KM, INCLUSIVE CARGA E DESCARGA MANUAIS.</v>
          </cell>
          <cell r="C341" t="str">
            <v>m3</v>
          </cell>
          <cell r="D341">
            <v>43.38</v>
          </cell>
        </row>
        <row r="342">
          <cell r="A342">
            <v>0</v>
          </cell>
        </row>
        <row r="343">
          <cell r="A343" t="str">
            <v>04.03.033</v>
          </cell>
          <cell r="B343" t="str">
            <v>REMOCAO DE MATERIAL DE PRIMEIRA CATEGORIA EM CAMINHAO CARROCERIA, D.M.T. 26 KM, INCLUSIVE CARGA E DESCARGA MANUAIS.</v>
          </cell>
          <cell r="C343" t="str">
            <v>m3</v>
          </cell>
          <cell r="D343">
            <v>45.21</v>
          </cell>
        </row>
        <row r="344">
          <cell r="A344">
            <v>0</v>
          </cell>
        </row>
        <row r="345">
          <cell r="A345" t="str">
            <v>04.03.034</v>
          </cell>
          <cell r="B345" t="str">
            <v>REMOCAO DE MATERIAL DE PRIMEIRA CATEGORIA EM CAMINHAO CARROCERIA, D.M.T. 28 KM, INCLUSIVE CARGA E DESCARGA MANUAIS.</v>
          </cell>
          <cell r="C345" t="str">
            <v>m3</v>
          </cell>
          <cell r="D345">
            <v>47.02</v>
          </cell>
        </row>
        <row r="346">
          <cell r="A346">
            <v>0</v>
          </cell>
        </row>
        <row r="347">
          <cell r="A347" t="str">
            <v>04.03.036</v>
          </cell>
          <cell r="B347" t="str">
            <v>REMOCAO DE MATERIAL DE PRIMEIRA CATEGORIA EM CAMINHAO CARROCERIA, D.M.T. 30 KM, INCLUSIVE CARGA E DESCARGA MANUAIS.</v>
          </cell>
          <cell r="C347" t="str">
            <v>m3</v>
          </cell>
          <cell r="D347">
            <v>48.83</v>
          </cell>
        </row>
        <row r="348">
          <cell r="A348">
            <v>0</v>
          </cell>
        </row>
        <row r="349">
          <cell r="A349" t="str">
            <v>04.03.038</v>
          </cell>
          <cell r="B349" t="str">
            <v>REMOCAO DE MATERIAL DE PRIMEIRA CATEGORIA EM CAMINHAO BASCULANTE, D.M.T. 2 KM, INCLUSIVE CARGA MANUAL E DESCARGA MECANICA.</v>
          </cell>
          <cell r="C349" t="str">
            <v>m3</v>
          </cell>
          <cell r="D349">
            <v>20.96</v>
          </cell>
        </row>
        <row r="350">
          <cell r="A350">
            <v>0</v>
          </cell>
        </row>
        <row r="351">
          <cell r="A351" t="str">
            <v>04.03.040</v>
          </cell>
          <cell r="B351" t="str">
            <v>REMOCAO DE MATERIAL DE PRIMEIRA CATEGORIA EM CAMINHAO BASCULANTE, D.M.T. 6 KM, INCLUSIVE CARGA MANUAL E DESCARGA MECANICA.</v>
          </cell>
          <cell r="C351" t="str">
            <v>m3</v>
          </cell>
          <cell r="D351">
            <v>24.77</v>
          </cell>
        </row>
        <row r="352">
          <cell r="A352">
            <v>0</v>
          </cell>
        </row>
        <row r="353">
          <cell r="A353" t="str">
            <v>04.03.050</v>
          </cell>
          <cell r="B353" t="str">
            <v>REMOCAO DE MATERIAL DE PRIMEIRA CATEGORIA EM CAMINHAO BASCULANTE, D.M.T. 12 KM, INCLUSIVE CARGA MANUAL E DESCARGA MECANICA.</v>
          </cell>
          <cell r="C353" t="str">
            <v>m3</v>
          </cell>
          <cell r="D353">
            <v>30.46</v>
          </cell>
        </row>
        <row r="354">
          <cell r="A354">
            <v>0</v>
          </cell>
        </row>
        <row r="355">
          <cell r="A355" t="str">
            <v>04.03.060</v>
          </cell>
          <cell r="B355" t="str">
            <v>REMOCAO DE MATERIAL DE PRIMEIRA CATEGORIA EM CAMINHAO BASCULANTE, D.M.T. 20 KM, INCLUSIVE CARGA MANUAL E DESCARGA MECANICA.</v>
          </cell>
          <cell r="C355" t="str">
            <v>m3</v>
          </cell>
          <cell r="D355">
            <v>38.06</v>
          </cell>
        </row>
        <row r="356">
          <cell r="A356">
            <v>0</v>
          </cell>
        </row>
        <row r="357">
          <cell r="A357" t="str">
            <v>04.03.061</v>
          </cell>
          <cell r="B357" t="str">
            <v>REMOCAO DE MATERIAL DE PRIMEIRA CATEGORIA EM CAMINHAO BASCULANTE, D.M.T. 22 KM, INCLUSIVE CARGA MANUAL E DESCARGA MECANICA.</v>
          </cell>
          <cell r="C357" t="str">
            <v>m3</v>
          </cell>
          <cell r="D357">
            <v>40.01</v>
          </cell>
        </row>
        <row r="358">
          <cell r="A358">
            <v>0</v>
          </cell>
        </row>
        <row r="359">
          <cell r="A359" t="str">
            <v>04.03.062</v>
          </cell>
          <cell r="B359" t="str">
            <v>REMOCAO DE MATERIAL DE PRIMEIRA CATEGORIA EM CAMINHAO BASCULANTE, D.M.T. 24 KM, INCLUSIVE CARGA MANUAL E DESCARGA MECANICA.</v>
          </cell>
          <cell r="C359" t="str">
            <v>m3</v>
          </cell>
          <cell r="D359">
            <v>41.91</v>
          </cell>
        </row>
        <row r="360">
          <cell r="A360">
            <v>0</v>
          </cell>
        </row>
        <row r="361">
          <cell r="A361" t="str">
            <v>04.03.063</v>
          </cell>
          <cell r="B361" t="str">
            <v>REMOCAO DE MATERIAL DE PRIMEIRA CATEGORIA EM CAMINHAO BASCULANTE, D.M.T. 26 KM, INCLUSIVE CARGA MANUAL E DESCARGA MECANICA.</v>
          </cell>
          <cell r="C361" t="str">
            <v>m3</v>
          </cell>
          <cell r="D361">
            <v>43.82</v>
          </cell>
        </row>
        <row r="362">
          <cell r="A362">
            <v>0</v>
          </cell>
        </row>
        <row r="363">
          <cell r="A363" t="str">
            <v>04.03.064</v>
          </cell>
          <cell r="B363" t="str">
            <v>REMOCAO DE MATERIAL DE PRIMEIRA CATEGORIA EM CAMINHAO BASCULANTE, D.M.T. 28 KM, INCLUSIVE CARGA MANUAL E DESCARGA MECANICA.</v>
          </cell>
          <cell r="C363" t="str">
            <v>m3</v>
          </cell>
          <cell r="D363">
            <v>45.72</v>
          </cell>
        </row>
        <row r="364">
          <cell r="A364">
            <v>0</v>
          </cell>
        </row>
        <row r="365">
          <cell r="A365" t="str">
            <v>04.03.065</v>
          </cell>
          <cell r="B365" t="str">
            <v>REMOCAO DE MATERIAL DE PRIMEIRA CATEGORIA EM CAMINHAO BASCULANTE, D.M.T. 30 KM, INCLUSIVE CARGA MANUAL E DESCARGA MECANICA.</v>
          </cell>
          <cell r="C365" t="str">
            <v>m3</v>
          </cell>
          <cell r="D365">
            <v>47.62</v>
          </cell>
        </row>
        <row r="366">
          <cell r="A366">
            <v>0</v>
          </cell>
        </row>
        <row r="367">
          <cell r="A367" t="str">
            <v>04.03.070</v>
          </cell>
          <cell r="B367" t="str">
            <v>REMOCAO DE MATERIAL DE PRIMEIRA CATEGORIA EM CAMINHAO BASCULANTE, D.M.T. 6 KM, INCLUSIVE CARGA E DESCARGA MECANICAS .</v>
          </cell>
          <cell r="C367" t="str">
            <v>m3</v>
          </cell>
          <cell r="D367">
            <v>9.4700000000000006</v>
          </cell>
        </row>
        <row r="368">
          <cell r="A368">
            <v>0</v>
          </cell>
        </row>
        <row r="369">
          <cell r="A369" t="str">
            <v>04.03.080</v>
          </cell>
          <cell r="B369" t="str">
            <v>REMOCAO DE MATERIAL DE PRIMEIRA CATEGORIA EM CAMINHAO BASCULANTE, D.M.T. 12 KM, INCLUSIVE CARGA E DESCARGA MECANICAS.</v>
          </cell>
          <cell r="C369" t="str">
            <v>m3</v>
          </cell>
          <cell r="D369">
            <v>15.16</v>
          </cell>
        </row>
        <row r="370">
          <cell r="A370">
            <v>0</v>
          </cell>
        </row>
        <row r="371">
          <cell r="A371" t="str">
            <v>04.03.090</v>
          </cell>
          <cell r="B371" t="str">
            <v>REMOCAO DE MATERIAL DE PRIMEIRA CATEGORIA EM CAMINHAO BASCULANTE, D.M.T. 20 KM, INCLUSIVE CARGA E DESCARGA MECANICAS.</v>
          </cell>
          <cell r="C371" t="str">
            <v>m3</v>
          </cell>
          <cell r="D371">
            <v>22.76</v>
          </cell>
        </row>
        <row r="372">
          <cell r="A372">
            <v>0</v>
          </cell>
        </row>
        <row r="373">
          <cell r="A373" t="str">
            <v>04.03.091</v>
          </cell>
          <cell r="B373" t="str">
            <v>REMOCAO DE MATERIAL DE PRIMEIRA CATEGORIA EM CAMINHAO BASCULANTE, D.M.T. 22 KM, INCLUSIVE CARGA E DESCARGA MECANICAS.</v>
          </cell>
          <cell r="C373" t="str">
            <v>m3</v>
          </cell>
          <cell r="D373">
            <v>24.71</v>
          </cell>
        </row>
        <row r="374">
          <cell r="A374">
            <v>0</v>
          </cell>
        </row>
        <row r="375">
          <cell r="A375" t="str">
            <v>04.03.092</v>
          </cell>
          <cell r="B375" t="str">
            <v>REMOCAO DE MATERIAL DE PRIMEIRA CATEGORIA EM CAMINHAO BASCULANTE, D.M.T. 24 KM, INCLUSIVE CARGA E DESCARGA MECANICAS.</v>
          </cell>
          <cell r="C375" t="str">
            <v>m3</v>
          </cell>
          <cell r="D375">
            <v>26.61</v>
          </cell>
        </row>
        <row r="376">
          <cell r="A376">
            <v>0</v>
          </cell>
        </row>
        <row r="377">
          <cell r="A377" t="str">
            <v>04.03.093</v>
          </cell>
          <cell r="B377" t="str">
            <v>REMOCAO DE MATERIAL DE PRIMEIRA CATEGORIA EM CAMINHAO BASCULANTE, D.M.T. 26 KM, INCLUSIVE CARGA E DESCARGA MECANICAS.</v>
          </cell>
          <cell r="C377" t="str">
            <v>m3</v>
          </cell>
          <cell r="D377">
            <v>28.52</v>
          </cell>
        </row>
        <row r="378">
          <cell r="A378">
            <v>0</v>
          </cell>
        </row>
        <row r="379">
          <cell r="A379" t="str">
            <v>04.03.094</v>
          </cell>
          <cell r="B379" t="str">
            <v>REMOCAO DE MATERIAL DE PRIMEIRA CATEGORIA EM CAMINHAO BASCULANTE, D.M.T. 28 KM, INCLUSIVE CARGA E DESCARGA MECANICAS.</v>
          </cell>
          <cell r="C379" t="str">
            <v>m3</v>
          </cell>
          <cell r="D379">
            <v>30.42</v>
          </cell>
        </row>
        <row r="380">
          <cell r="A380">
            <v>0</v>
          </cell>
        </row>
        <row r="381">
          <cell r="A381" t="str">
            <v>04.03.095</v>
          </cell>
          <cell r="B381" t="str">
            <v>REMOCAO DE MATERIAL DE PRIMEIRA CATEGORIA EM CAMINHAO BASCULANTE, D.M.T. 30 KM, INCLUSIVE CARGA E DESCARGA MECANICAS.</v>
          </cell>
          <cell r="C381" t="str">
            <v>m3</v>
          </cell>
          <cell r="D381">
            <v>32.32</v>
          </cell>
        </row>
        <row r="382">
          <cell r="A382">
            <v>0</v>
          </cell>
        </row>
        <row r="383">
          <cell r="A383" t="str">
            <v>04.03.100</v>
          </cell>
          <cell r="B383" t="str">
            <v>REMOCAO DE METRALHA EM CAMINHAO CARROCERIA, D.M.T. 6 KM, INCLUSIVE CARGA E DESCARGA MANUAIS.</v>
          </cell>
          <cell r="C383" t="str">
            <v>m3</v>
          </cell>
          <cell r="D383">
            <v>29.02</v>
          </cell>
        </row>
        <row r="384">
          <cell r="A384">
            <v>0</v>
          </cell>
        </row>
        <row r="385">
          <cell r="A385" t="str">
            <v>04.03.110</v>
          </cell>
          <cell r="B385" t="str">
            <v>REMOCAO DE METRALHA EM CAMINHAO CARROCERIA, D.M.T. 12KM, INCLUSIVE CARGA E DESCARGA MANUAIS.</v>
          </cell>
          <cell r="C385" t="str">
            <v>m3</v>
          </cell>
          <cell r="D385">
            <v>34.450000000000003</v>
          </cell>
        </row>
        <row r="386">
          <cell r="A386">
            <v>0</v>
          </cell>
        </row>
        <row r="387">
          <cell r="A387" t="str">
            <v>04.03.120</v>
          </cell>
          <cell r="B387" t="str">
            <v>REMOCAO DE METRALHA EM CAMINHAO CARROCERIA, D.M.T. 20KM, INCLUSIVE CARGA E DESCARGA MANUAIS.</v>
          </cell>
          <cell r="C387" t="str">
            <v>m3</v>
          </cell>
          <cell r="D387">
            <v>41.7</v>
          </cell>
        </row>
        <row r="388">
          <cell r="A388">
            <v>0</v>
          </cell>
        </row>
        <row r="389">
          <cell r="A389" t="str">
            <v>04.03.121</v>
          </cell>
          <cell r="B389" t="str">
            <v>REMOCAO DE METRALHA EM CAMINHAO CARROCERIA, D.M.T. 22KM, INCLUSIVE CARGA E DESCARGA MANUAIS.</v>
          </cell>
          <cell r="C389" t="str">
            <v>m3</v>
          </cell>
          <cell r="D389">
            <v>43.56</v>
          </cell>
        </row>
        <row r="390">
          <cell r="A390">
            <v>0</v>
          </cell>
        </row>
        <row r="391">
          <cell r="A391" t="str">
            <v>04.03.122</v>
          </cell>
          <cell r="B391" t="str">
            <v>REMOCAO DE METRALHA EM CAMINHAO CARROCERIA, D.M.T. 24KM, INCLUSIVE CARGA E DESCARGA MANUAIS.</v>
          </cell>
          <cell r="C391" t="str">
            <v>m3</v>
          </cell>
          <cell r="D391">
            <v>45.37</v>
          </cell>
        </row>
        <row r="392">
          <cell r="A392">
            <v>0</v>
          </cell>
        </row>
        <row r="393">
          <cell r="A393" t="str">
            <v>04.03.123</v>
          </cell>
          <cell r="B393" t="str">
            <v>REMOCAO DE METRALHA EM CAMINHAO CARROCERIA, D.M.T. 26KM, INCLUSIVE CARGA E DESCARGA MANUAIS.</v>
          </cell>
          <cell r="C393" t="str">
            <v>m3</v>
          </cell>
          <cell r="D393">
            <v>47.2</v>
          </cell>
        </row>
        <row r="394">
          <cell r="A394">
            <v>0</v>
          </cell>
        </row>
        <row r="395">
          <cell r="A395" t="str">
            <v>04.03.124</v>
          </cell>
          <cell r="B395" t="str">
            <v>REMOCAO DE METRALHA EM CAMINHAO CARROCERIA, D.M.T. 28KM, INCLUSIVE CARGA E DESCARGA MANUAIS.</v>
          </cell>
          <cell r="C395" t="str">
            <v>m3</v>
          </cell>
          <cell r="D395">
            <v>49.01</v>
          </cell>
        </row>
        <row r="396">
          <cell r="A396">
            <v>0</v>
          </cell>
        </row>
        <row r="397">
          <cell r="A397" t="str">
            <v>04.03.125</v>
          </cell>
          <cell r="B397" t="str">
            <v>REMOCAO DE METRALHA EM CAMINHAO CARROCERIA, D.M.T. 30KM, INCLUSIVE CARGA E DESCARGA MANUAIS.</v>
          </cell>
          <cell r="C397" t="str">
            <v>m3</v>
          </cell>
          <cell r="D397">
            <v>50.82</v>
          </cell>
        </row>
        <row r="398">
          <cell r="A398">
            <v>0</v>
          </cell>
        </row>
        <row r="399">
          <cell r="A399" t="str">
            <v>04.03.130</v>
          </cell>
          <cell r="B399" t="str">
            <v>REMOCAO DE METRALHA EM CAMINHAO BASCULANTE D.M.T 2 KM, INCLUSIVE CARGA MANUAL E DESCARGA MECANICA.</v>
          </cell>
          <cell r="C399" t="str">
            <v>m3</v>
          </cell>
          <cell r="D399">
            <v>22.67</v>
          </cell>
        </row>
        <row r="400">
          <cell r="A400">
            <v>0</v>
          </cell>
        </row>
        <row r="401">
          <cell r="A401" t="str">
            <v>04.03.140</v>
          </cell>
          <cell r="B401" t="str">
            <v>REMOCAO DE METRALHA EM CAMINHAO BASCULANTE D.M.T 6 KM, INCLUSIVE CARGA MANUAL E DESCARGA MECANICA.</v>
          </cell>
          <cell r="C401" t="str">
            <v>m3</v>
          </cell>
          <cell r="D401">
            <v>26.48</v>
          </cell>
        </row>
        <row r="402">
          <cell r="A402">
            <v>0</v>
          </cell>
        </row>
        <row r="403">
          <cell r="A403" t="str">
            <v>04.03.150</v>
          </cell>
          <cell r="B403" t="str">
            <v>REMOCAO DE METRALHA EM CAMINHAO BASCULANTE D.M.T 12 KM, INCLUSIVE CARGA MANUAL E DESCARGA MECANICA.</v>
          </cell>
          <cell r="C403" t="str">
            <v>m3</v>
          </cell>
          <cell r="D403">
            <v>32.17</v>
          </cell>
        </row>
        <row r="404">
          <cell r="A404">
            <v>0</v>
          </cell>
        </row>
        <row r="405">
          <cell r="A405" t="str">
            <v>04.03.160</v>
          </cell>
          <cell r="B405" t="str">
            <v>REMOCAO DE METRALHA EM CAMINHAO BASCULANTE D.M.T 20 KM, INCLUSIVE CARGA MANUAL E DESCARGA MECANICA.</v>
          </cell>
          <cell r="C405" t="str">
            <v>m3</v>
          </cell>
          <cell r="D405">
            <v>39.770000000000003</v>
          </cell>
        </row>
        <row r="406">
          <cell r="A406">
            <v>0</v>
          </cell>
        </row>
        <row r="407">
          <cell r="A407" t="str">
            <v>04.03.161</v>
          </cell>
          <cell r="B407" t="str">
            <v>REMOCAO DE METRALHA EM CAMINHAO BASCULANTE D.M.T 22 KM, INCLUSIVE CARGA MANUAL E DESCARGA MECANICA.</v>
          </cell>
          <cell r="C407" t="str">
            <v>m3</v>
          </cell>
          <cell r="D407">
            <v>41.72</v>
          </cell>
        </row>
        <row r="408">
          <cell r="A408">
            <v>0</v>
          </cell>
        </row>
        <row r="409">
          <cell r="A409" t="str">
            <v>04.03.162</v>
          </cell>
          <cell r="B409" t="str">
            <v>REMOCAO DE METRALHA EM CAMINHAO BASCULANTE D.M.T 24 KM, INCLUSIVE CARGA MANUAL E DESCARGA MECANICA.</v>
          </cell>
          <cell r="C409" t="str">
            <v>m3</v>
          </cell>
          <cell r="D409">
            <v>43.62</v>
          </cell>
        </row>
        <row r="410">
          <cell r="A410">
            <v>0</v>
          </cell>
        </row>
        <row r="411">
          <cell r="A411" t="str">
            <v>04.03.163</v>
          </cell>
          <cell r="B411" t="str">
            <v>REMOCAO DE METRALHA EM CAMINHAO BASCULANTE D.M.T 26 KM, INCLUSIVE CARGA MANUAL E DESCARGA MECANICA.</v>
          </cell>
          <cell r="C411" t="str">
            <v>m3</v>
          </cell>
          <cell r="D411">
            <v>45.53</v>
          </cell>
        </row>
        <row r="412">
          <cell r="A412">
            <v>0</v>
          </cell>
        </row>
        <row r="413">
          <cell r="A413" t="str">
            <v>04.03.164</v>
          </cell>
          <cell r="B413" t="str">
            <v>REMOCAO DE METRALHA EM CAMINHAO BASCULANTE D.M.T 28 KM, INCLUSIVE CARGA MANUAL E DESCARGA MECANICA.</v>
          </cell>
          <cell r="C413" t="str">
            <v>m3</v>
          </cell>
          <cell r="D413">
            <v>47.43</v>
          </cell>
        </row>
        <row r="414">
          <cell r="A414">
            <v>0</v>
          </cell>
        </row>
        <row r="415">
          <cell r="A415" t="str">
            <v>04.03.165</v>
          </cell>
          <cell r="B415" t="str">
            <v>REMOCAO DE METRALHA EM CAMINHAO BASCULANTE D.M.T 30 KM, INCLUSIVE CARGA MANUAL E DESCARGA MECANICA.</v>
          </cell>
          <cell r="C415" t="str">
            <v>m3</v>
          </cell>
          <cell r="D415">
            <v>49.33</v>
          </cell>
        </row>
        <row r="416">
          <cell r="A416">
            <v>0</v>
          </cell>
        </row>
        <row r="417">
          <cell r="A417" t="str">
            <v>04.03.170</v>
          </cell>
          <cell r="B417" t="str">
            <v>REMOCAO DE METRALHA EM CAMINHAO BASCULANTE D.M.T 6 KM, INCLUSIVE CARGA E DESCARGA MECANICAS.</v>
          </cell>
          <cell r="C417" t="str">
            <v>m3</v>
          </cell>
          <cell r="D417">
            <v>9.68</v>
          </cell>
        </row>
        <row r="418">
          <cell r="A418">
            <v>0</v>
          </cell>
        </row>
        <row r="419">
          <cell r="A419" t="str">
            <v>04.03.180</v>
          </cell>
          <cell r="B419" t="str">
            <v>REMOCAO DE METRALHA EM CAMINHAO BASCULANTE D.M.T 12 KM, INCLUSIVE CARGA E DESCARGA MECANICAS.</v>
          </cell>
          <cell r="C419" t="str">
            <v>m3</v>
          </cell>
          <cell r="D419">
            <v>15.37</v>
          </cell>
        </row>
        <row r="420">
          <cell r="A420">
            <v>0</v>
          </cell>
        </row>
        <row r="421">
          <cell r="A421" t="str">
            <v>04.03.190</v>
          </cell>
          <cell r="B421" t="str">
            <v>REMOCAO DE METRALHA EM CAMINHAO BASCULANTE D.M.T 20 KM, INCLUSIVE CARGA E DESCARGA MECANICAS.</v>
          </cell>
          <cell r="C421" t="str">
            <v>m3</v>
          </cell>
          <cell r="D421">
            <v>22.97</v>
          </cell>
        </row>
        <row r="422">
          <cell r="A422">
            <v>0</v>
          </cell>
        </row>
        <row r="423">
          <cell r="A423" t="str">
            <v>04.03.191</v>
          </cell>
          <cell r="B423" t="str">
            <v>REMOCAO DE METRALHA EM CAMINHAO BASCULANTE D.M.T 22 KM, INCLUSIVE CARGA E DESCARGA MECANICAS.</v>
          </cell>
          <cell r="C423" t="str">
            <v>m3</v>
          </cell>
          <cell r="D423">
            <v>24.92</v>
          </cell>
        </row>
        <row r="424">
          <cell r="A424">
            <v>0</v>
          </cell>
        </row>
        <row r="425">
          <cell r="A425" t="str">
            <v>04.03.192</v>
          </cell>
          <cell r="B425" t="str">
            <v>REMOCAO DE METRALHA EM CAMINHAO BASCULANTE D.M.T 24 KM, INCLUSIVE CARGA E DESCARGA MECANICAS.</v>
          </cell>
          <cell r="C425" t="str">
            <v>m3</v>
          </cell>
          <cell r="D425">
            <v>26.82</v>
          </cell>
        </row>
        <row r="426">
          <cell r="A426">
            <v>0</v>
          </cell>
        </row>
        <row r="427">
          <cell r="A427" t="str">
            <v>04.03.193</v>
          </cell>
          <cell r="B427" t="str">
            <v>REMOCAO DE METRALHA EM CAMINHAO BASCULANTE D.M.T 26 KM, INCLUSIVE CARGA E DESCARGA MECANICAS.</v>
          </cell>
          <cell r="C427" t="str">
            <v>m3</v>
          </cell>
          <cell r="D427">
            <v>28.73</v>
          </cell>
        </row>
        <row r="428">
          <cell r="A428">
            <v>0</v>
          </cell>
        </row>
        <row r="429">
          <cell r="A429" t="str">
            <v>04.03.194</v>
          </cell>
          <cell r="B429" t="str">
            <v>REMOCAO DE METRALHA EM CAMINHAO BASCULANTE D.M.T 28 KM, INCLUSIVE CARGA E DESCARGA MECANICAS.</v>
          </cell>
          <cell r="C429" t="str">
            <v>m3</v>
          </cell>
          <cell r="D429">
            <v>30.63</v>
          </cell>
        </row>
        <row r="430">
          <cell r="A430">
            <v>0</v>
          </cell>
        </row>
        <row r="431">
          <cell r="A431" t="str">
            <v>04.03.195</v>
          </cell>
          <cell r="B431" t="str">
            <v>REMOCAO DE METRALHA EM CAMINHAO BASCULANTE D.M.T 30 KM, INCLUSIVE CARGA E DESCARGA MECANICAS.</v>
          </cell>
          <cell r="C431" t="str">
            <v>m3</v>
          </cell>
          <cell r="D431">
            <v>32.53</v>
          </cell>
        </row>
        <row r="432">
          <cell r="A432">
            <v>0</v>
          </cell>
        </row>
        <row r="433">
          <cell r="A433" t="str">
            <v>04.03.200</v>
          </cell>
          <cell r="B433" t="str">
            <v>REMOCAO DE MATERIAL PROVENIENTE DE LIMPEZA DE GALERIA EM CACAMBAS ESTACIONARIAS COM CAPACIDADE DE 5 M3 E/OU TEMPO DE PERMANENCIA DE ATE 07 DIAS, COM DESTINO FINAL PARA O ATERRO SANITARIO DA MURIBECA.</v>
          </cell>
          <cell r="C433" t="str">
            <v>Un</v>
          </cell>
          <cell r="D433">
            <v>112.5</v>
          </cell>
        </row>
        <row r="434">
          <cell r="A434">
            <v>0</v>
          </cell>
        </row>
        <row r="435">
          <cell r="A435" t="str">
            <v>04.04.010</v>
          </cell>
          <cell r="B435" t="str">
            <v>FORNECIMENTO DE BARRO PARA ATERRO, INCLUSIVE CARGA, DESCARGA E TRANSPORTE COM D.M.T. 1 KM.</v>
          </cell>
          <cell r="C435" t="str">
            <v>m3</v>
          </cell>
          <cell r="D435">
            <v>11.86</v>
          </cell>
        </row>
        <row r="436">
          <cell r="A436">
            <v>0</v>
          </cell>
        </row>
        <row r="437">
          <cell r="A437" t="str">
            <v>04.04.020</v>
          </cell>
          <cell r="B437" t="str">
            <v>FORNECIMENTO DE BARRO PARA ATERRO, INCLUSIVE CARGA, DESCARGA E TRANSPORTE COM D.M.T. 2 KM.</v>
          </cell>
          <cell r="C437" t="str">
            <v>m3</v>
          </cell>
          <cell r="D437">
            <v>12.77</v>
          </cell>
        </row>
        <row r="438">
          <cell r="A438">
            <v>0</v>
          </cell>
        </row>
        <row r="439">
          <cell r="A439" t="str">
            <v>04.04.030</v>
          </cell>
          <cell r="B439" t="str">
            <v>FORNECIMENTO DE BARRO PARA ATERRO, INCLUSIVE CARGA, DESCARGA E TRANSPORTE COM D.M.T. 4 KM.</v>
          </cell>
          <cell r="C439" t="str">
            <v>m3</v>
          </cell>
          <cell r="D439">
            <v>14.7</v>
          </cell>
        </row>
        <row r="440">
          <cell r="A440">
            <v>0</v>
          </cell>
        </row>
        <row r="441">
          <cell r="A441" t="str">
            <v>04.04.040</v>
          </cell>
          <cell r="B441" t="str">
            <v>FORNECIMENTO DE BARRO PARA ATERRO, INCLUSIVE CARGA, DESCARGA E TRANSPORTE COM D.M.T. 6 KM.</v>
          </cell>
          <cell r="C441" t="str">
            <v>m3</v>
          </cell>
          <cell r="D441">
            <v>16.62</v>
          </cell>
        </row>
        <row r="442">
          <cell r="A442">
            <v>0</v>
          </cell>
        </row>
        <row r="443">
          <cell r="A443" t="str">
            <v>04.04.050</v>
          </cell>
          <cell r="B443" t="str">
            <v>FORNECIMENTO DE BARRO PARA ATERRO, INCLUSIVE CARGA, DESCARGA E TRANSPORTE COM D.M.T. 8 KM.</v>
          </cell>
          <cell r="C443" t="str">
            <v>m3</v>
          </cell>
          <cell r="D443">
            <v>18.559999999999999</v>
          </cell>
        </row>
        <row r="444">
          <cell r="A444">
            <v>0</v>
          </cell>
        </row>
        <row r="445">
          <cell r="A445" t="str">
            <v>04.04.060</v>
          </cell>
          <cell r="B445" t="str">
            <v>FORNECIMENTO DE BARRO PARA ATERRO, INCLUSIVE CARGA,DESCARGA E TRANSPORTE COM D.M.T. 10 KM</v>
          </cell>
          <cell r="C445" t="str">
            <v>m3</v>
          </cell>
          <cell r="D445">
            <v>20.38</v>
          </cell>
        </row>
        <row r="446">
          <cell r="A446">
            <v>0</v>
          </cell>
        </row>
        <row r="447">
          <cell r="A447" t="str">
            <v>04.04.070</v>
          </cell>
          <cell r="B447" t="str">
            <v>FORNECIMENTO DE BARRO PARA ATERRO, INCLUSIVE CARGA,DESCARGA E TRANSPORTE COM D.M.T. 12 KM</v>
          </cell>
          <cell r="C447" t="str">
            <v>m3</v>
          </cell>
          <cell r="D447">
            <v>22.31</v>
          </cell>
        </row>
        <row r="448">
          <cell r="A448">
            <v>0</v>
          </cell>
        </row>
        <row r="449">
          <cell r="A449" t="str">
            <v>04.04.080</v>
          </cell>
          <cell r="B449" t="str">
            <v>FORNECIMENTO DE BARRO PARA ATERRO, INCLUSIVE CARGA,DESCARGA E TRANSPORTE COM D.M.T. 16 KM</v>
          </cell>
          <cell r="C449" t="str">
            <v>m3</v>
          </cell>
          <cell r="D449">
            <v>26.06</v>
          </cell>
        </row>
        <row r="450">
          <cell r="A450">
            <v>0</v>
          </cell>
        </row>
        <row r="451">
          <cell r="A451" t="str">
            <v>04.04.090</v>
          </cell>
          <cell r="B451" t="str">
            <v>FORNECIMENTO DE BARRO PARA ATERRO, INCLUSIVE CARGA,DESCARGA E TRANSPORTE COM D.M.T. 20 KM</v>
          </cell>
          <cell r="C451" t="str">
            <v>m3</v>
          </cell>
          <cell r="D451">
            <v>29.91</v>
          </cell>
        </row>
        <row r="452">
          <cell r="A452">
            <v>0</v>
          </cell>
        </row>
        <row r="453">
          <cell r="A453" t="str">
            <v>04.04.100</v>
          </cell>
          <cell r="B453" t="str">
            <v>FORNECIMENTO DE DESPERDICIO DE PEDREIRA, INCLUSIVE CARGA, DESCARGA E TRANSPORTE ( POSTO OBRA ).</v>
          </cell>
          <cell r="C453" t="str">
            <v>m3</v>
          </cell>
          <cell r="D453">
            <v>38.729999999999997</v>
          </cell>
        </row>
        <row r="454">
          <cell r="A454">
            <v>0</v>
          </cell>
        </row>
        <row r="455">
          <cell r="A455" t="str">
            <v>04.04.110</v>
          </cell>
          <cell r="B455" t="str">
            <v>FORNECIMENTO E ESPALHAMENTO DE AREIA FINA, INCLUSIVE CARGA, DESCARGA E TRANSPORTE (POSTO OBRA).</v>
          </cell>
          <cell r="C455" t="str">
            <v>m3</v>
          </cell>
          <cell r="D455">
            <v>43.4</v>
          </cell>
        </row>
        <row r="456">
          <cell r="A456">
            <v>0</v>
          </cell>
        </row>
        <row r="457">
          <cell r="A457" t="str">
            <v>04.04.120</v>
          </cell>
          <cell r="B457" t="str">
            <v>FORNECIMENTO E ESPALHAMENTO DE AREIA AMARELA, INCLUSIVE CARGA, DESCARGA E TRANSPORTE (POSTO OBRA).</v>
          </cell>
          <cell r="C457" t="str">
            <v>m3</v>
          </cell>
          <cell r="D457">
            <v>36.520000000000003</v>
          </cell>
        </row>
        <row r="458">
          <cell r="A458">
            <v>0</v>
          </cell>
        </row>
        <row r="459">
          <cell r="A459" t="str">
            <v>04.04.130</v>
          </cell>
          <cell r="B459" t="str">
            <v>FORNECIMENTO E ESPALHAMENTO DE PO DE PEDRA INCLUSIVE CARGA, DESCARGA E TRANSPORTE(POSTO OBRA).</v>
          </cell>
          <cell r="C459" t="str">
            <v>m3</v>
          </cell>
          <cell r="D459">
            <v>39.65</v>
          </cell>
        </row>
        <row r="460">
          <cell r="A460">
            <v>0</v>
          </cell>
        </row>
        <row r="461">
          <cell r="A461" t="str">
            <v>05.00.000</v>
          </cell>
          <cell r="B461" t="str">
            <v>TRABALHOS EM TERRA</v>
          </cell>
        </row>
        <row r="462">
          <cell r="A462">
            <v>0</v>
          </cell>
        </row>
        <row r="463">
          <cell r="A463" t="str">
            <v>05.01.010</v>
          </cell>
          <cell r="B463" t="str">
            <v>ESCAVACAO MANUAL EM TERRA ATE 1,50 M DE PROFUNDIDADE, SEM ESCORAMENTO.</v>
          </cell>
          <cell r="C463" t="str">
            <v>m3</v>
          </cell>
          <cell r="D463">
            <v>13.45</v>
          </cell>
        </row>
        <row r="464">
          <cell r="A464">
            <v>0</v>
          </cell>
        </row>
        <row r="465">
          <cell r="A465" t="str">
            <v>05.01.020</v>
          </cell>
          <cell r="B465" t="str">
            <v>ESCAVACAO MANUAL EM TERRA ATE 1,50 M DE PROFUNDIDADE, SEM ESCORAMENTO (SERVICO NOTURNO).</v>
          </cell>
          <cell r="C465" t="str">
            <v>m3</v>
          </cell>
          <cell r="D465">
            <v>16.13</v>
          </cell>
        </row>
        <row r="466">
          <cell r="A466">
            <v>0</v>
          </cell>
        </row>
        <row r="467">
          <cell r="A467" t="str">
            <v>05.01.030</v>
          </cell>
          <cell r="B467" t="str">
            <v>ESCAVACAO MANUAL EM TERRA ENTRE 1,50 A 3,0M DE PROFUNDIDADE, SEM ESCORAMENTO.</v>
          </cell>
          <cell r="C467" t="str">
            <v>m3</v>
          </cell>
          <cell r="D467">
            <v>22</v>
          </cell>
        </row>
        <row r="468">
          <cell r="A468">
            <v>0</v>
          </cell>
        </row>
        <row r="469">
          <cell r="A469" t="str">
            <v>05.01.040</v>
          </cell>
          <cell r="B469" t="str">
            <v>ESCAVACAO MANUAL EM TERRA ENTRE 1,50 A 3,0M DE PROFUNDIDADE, SEM ESCORAMENTO(SERVICO NOTURNO).</v>
          </cell>
          <cell r="C469" t="str">
            <v>m3</v>
          </cell>
          <cell r="D469">
            <v>26.4</v>
          </cell>
        </row>
        <row r="470">
          <cell r="A470">
            <v>0</v>
          </cell>
        </row>
        <row r="471">
          <cell r="A471" t="str">
            <v>05.01.050</v>
          </cell>
          <cell r="B471" t="str">
            <v>ESCAVACAO MANUAL EM TERRA ENTRE 3,00 A 4,0M DE PROFUNDIDADE, SEM ESCORAMENTO.</v>
          </cell>
          <cell r="C471" t="str">
            <v>m3</v>
          </cell>
          <cell r="D471">
            <v>23.71</v>
          </cell>
        </row>
        <row r="472">
          <cell r="A472">
            <v>0</v>
          </cell>
        </row>
        <row r="473">
          <cell r="A473" t="str">
            <v>05.01.060</v>
          </cell>
          <cell r="B473" t="str">
            <v>ESCAVACAO MANUAL EM TERRA ENTRE 3,00 A 4,0M DE PROFUNDIDADE, SEM ESCORAMENTO(SERVICO NOTURNO).</v>
          </cell>
          <cell r="C473" t="str">
            <v>m3</v>
          </cell>
          <cell r="D473">
            <v>28.46</v>
          </cell>
        </row>
        <row r="474">
          <cell r="A474">
            <v>0</v>
          </cell>
        </row>
        <row r="475">
          <cell r="A475" t="str">
            <v>05.01.070</v>
          </cell>
          <cell r="B475" t="str">
            <v>ESCAVACAO MANUAL EM MOLEDO OU PICARRA ATE 1,50M DE PROFUNDIDADE, SEM ESCORAMENTO.</v>
          </cell>
          <cell r="C475" t="str">
            <v>m3</v>
          </cell>
          <cell r="D475">
            <v>20.78</v>
          </cell>
        </row>
        <row r="476">
          <cell r="A476">
            <v>0</v>
          </cell>
        </row>
        <row r="477">
          <cell r="A477" t="str">
            <v>05.01.080</v>
          </cell>
          <cell r="B477" t="str">
            <v>ESCAVACAO MANUAL EM MOLEDO OU PICARRA ENTRE 1,50 A 3,0M DE PROFUNDIDADE, SEM ESCORAMENTO.</v>
          </cell>
          <cell r="C477" t="str">
            <v>m3</v>
          </cell>
          <cell r="D477">
            <v>26.71</v>
          </cell>
        </row>
        <row r="478">
          <cell r="A478">
            <v>0</v>
          </cell>
        </row>
        <row r="479">
          <cell r="A479" t="str">
            <v>05.01.081</v>
          </cell>
          <cell r="B479" t="str">
            <v>ESCAVAÇÃO MANUAL DE VALA EM MATERIAL DE 2A. CATEGORIA, COM USO DE EXPLOSIVOS E PERFURAÇÃO MECÂNICA, PRONFUNDIDADE ATÉ 2M.</v>
          </cell>
          <cell r="C479" t="str">
            <v>m3</v>
          </cell>
          <cell r="D479">
            <v>43.2</v>
          </cell>
        </row>
        <row r="480">
          <cell r="A480">
            <v>0</v>
          </cell>
        </row>
        <row r="481">
          <cell r="A481" t="str">
            <v>05.01.082</v>
          </cell>
          <cell r="B481" t="str">
            <v>ESCAVAÇÃO MAUNAL DE VALA EM ROCHA DE 3ª CATEGORIA, COM USO DE EXPLOSIVOS E PERFURAÇÃO MANUAL, PROFUNDIDADE ATÉ 2M.</v>
          </cell>
          <cell r="C481" t="str">
            <v>m3</v>
          </cell>
          <cell r="D481">
            <v>148.01</v>
          </cell>
        </row>
        <row r="482">
          <cell r="A482">
            <v>0</v>
          </cell>
        </row>
        <row r="483">
          <cell r="A483" t="str">
            <v>05.01.083</v>
          </cell>
          <cell r="B483" t="str">
            <v>ESCAVAÇÃO MANUAL DE VALA EM ROCHA DE 3ª CATEGORIA, COM USO DE EXPLOSIVOS E PERFURAÇÕES MECÂNICA, PROFUNDIDADE ATÉ 2M.</v>
          </cell>
          <cell r="C483" t="str">
            <v>m3</v>
          </cell>
          <cell r="D483">
            <v>104.75</v>
          </cell>
        </row>
        <row r="484">
          <cell r="A484">
            <v>0</v>
          </cell>
        </row>
        <row r="485">
          <cell r="A485" t="str">
            <v>05.01.084</v>
          </cell>
          <cell r="B485" t="str">
            <v>ESCAVAÇÃO MANUAL EM MATERIAL DE 2ª CATEGORIA SEM USO DE EXPLOSIVOS , PROFUNDIDADE ATÉ 1,50M.</v>
          </cell>
          <cell r="C485" t="str">
            <v>m3</v>
          </cell>
          <cell r="D485">
            <v>29.32</v>
          </cell>
        </row>
        <row r="486">
          <cell r="A486">
            <v>0</v>
          </cell>
        </row>
        <row r="487">
          <cell r="A487" t="str">
            <v>05.01.090</v>
          </cell>
          <cell r="B487" t="str">
            <v>ESCAVACAO MECANICA DE VALA EM MATERIAL DE PRIMEIRA CATEGORIA ATE 1,50M DE PROFUNDIDADE, SEM ESCORAMENTO.</v>
          </cell>
          <cell r="C487" t="str">
            <v>m3</v>
          </cell>
          <cell r="D487">
            <v>4.88</v>
          </cell>
        </row>
        <row r="488">
          <cell r="A488">
            <v>0</v>
          </cell>
        </row>
        <row r="489">
          <cell r="A489" t="str">
            <v>05.01.100</v>
          </cell>
          <cell r="B489" t="str">
            <v>ESCAVACAO MECANICA DE VALA EM MATERIAL DE PRIMEIRA CATEGORIA ATE 3,00M DE PROFUNDIDADE, SEM ESCORAMENTO.</v>
          </cell>
          <cell r="C489" t="str">
            <v>m3</v>
          </cell>
          <cell r="D489">
            <v>5.87</v>
          </cell>
        </row>
        <row r="490">
          <cell r="A490">
            <v>0</v>
          </cell>
        </row>
        <row r="491">
          <cell r="A491" t="str">
            <v>05.01.110</v>
          </cell>
          <cell r="B491" t="str">
            <v>ESCAVACAO MECANICA DE VALA EM MATERIAL DE PRIMEIRA CATEGORIA ATE 4,00M DE PROFUNDIDADE, SEM ESCORAMENTO.</v>
          </cell>
          <cell r="C491" t="str">
            <v>m3</v>
          </cell>
          <cell r="D491">
            <v>6.51</v>
          </cell>
        </row>
        <row r="492">
          <cell r="A492">
            <v>0</v>
          </cell>
        </row>
        <row r="493">
          <cell r="A493" t="str">
            <v>05.01.120</v>
          </cell>
          <cell r="B493" t="str">
            <v>ESCAVACAO MECANICA DE MATERIAL DE PRIMEIRA CATEGORIA, PROVENIENTE DE CORTE DE SUBLEITO.</v>
          </cell>
          <cell r="C493" t="str">
            <v>m3</v>
          </cell>
          <cell r="D493">
            <v>2.1800000000000002</v>
          </cell>
        </row>
        <row r="494">
          <cell r="A494">
            <v>0</v>
          </cell>
        </row>
        <row r="495">
          <cell r="A495" t="str">
            <v>05.01.130</v>
          </cell>
          <cell r="B495" t="str">
            <v>ESCAVACAO E CARGA MECANICAS DE MATERIAL DE PRIMEIRA CATEGORIA, PROVENIENTE DE CORTE DE TERRENO NATURAL PARA OBRAS CIVIS.</v>
          </cell>
          <cell r="C495" t="str">
            <v>m3</v>
          </cell>
          <cell r="D495">
            <v>4.2</v>
          </cell>
        </row>
        <row r="496">
          <cell r="A496">
            <v>0</v>
          </cell>
        </row>
        <row r="497">
          <cell r="A497" t="str">
            <v>05.01.140</v>
          </cell>
          <cell r="B497" t="str">
            <v>ESCAVACAO E CARGA MECANICAS DE MATERIAL DE PRIMEIRA CATEGORIA, PROVENIENTE DE CORTE DE SUBLEITO.</v>
          </cell>
          <cell r="C497" t="str">
            <v>m3</v>
          </cell>
          <cell r="D497">
            <v>3.77</v>
          </cell>
        </row>
        <row r="498">
          <cell r="A498">
            <v>0</v>
          </cell>
        </row>
        <row r="499">
          <cell r="A499" t="str">
            <v>05.01.150</v>
          </cell>
          <cell r="B499" t="str">
            <v>ESCAVACAO E CARGA MECANICAS DE MATERIAL DE PRIMEIRA CATEGORIA, PROVENIENTE DE CORTE DE SUBLEITO , E AINDA TRANSPORTE COM D.M.T. 0,2 KM.</v>
          </cell>
          <cell r="C499" t="str">
            <v>m3</v>
          </cell>
          <cell r="D499">
            <v>6.48</v>
          </cell>
        </row>
        <row r="500">
          <cell r="A500">
            <v>0</v>
          </cell>
        </row>
        <row r="501">
          <cell r="A501" t="str">
            <v>05.01.160</v>
          </cell>
          <cell r="B501" t="str">
            <v>ESCAVACAO E CARGA MECANICAS DE MATERIAL DE PRIMEIRA CATEGORIA, PROVENIENTE DE CORTE DE SUBLEITO, E AINDA TRANSPORTE COM D.M.T.2 KM.</v>
          </cell>
          <cell r="C501" t="str">
            <v>m3</v>
          </cell>
          <cell r="D501">
            <v>7.7</v>
          </cell>
        </row>
        <row r="502">
          <cell r="A502">
            <v>0</v>
          </cell>
        </row>
        <row r="503">
          <cell r="A503" t="str">
            <v>05.01.170</v>
          </cell>
          <cell r="B503" t="str">
            <v>ESCAVACAO E CARGA MECANICAS DE MATERIAL DE PRIMEIRA CATEGORIA, PROVENIENTE DE CORTE DE SUBLEITO, E AINDA TRANSPORTE COM D.M.T.4 KM.</v>
          </cell>
          <cell r="C503" t="str">
            <v>m3</v>
          </cell>
          <cell r="D503">
            <v>10.98</v>
          </cell>
        </row>
        <row r="504">
          <cell r="A504">
            <v>0</v>
          </cell>
        </row>
        <row r="505">
          <cell r="A505" t="str">
            <v>05.01.180</v>
          </cell>
          <cell r="B505" t="str">
            <v>ESCAVACAO E CARGA MECANICAS DE MATERIAL DE PRIMEIRA CATEGORIA, PROVENIENTE DE CORTE DE SUBLEITO, E AINDA TRANSPORTE COM D.M.T.6 KM.</v>
          </cell>
          <cell r="C505" t="str">
            <v>m3</v>
          </cell>
          <cell r="D505">
            <v>13.37</v>
          </cell>
        </row>
        <row r="506">
          <cell r="A506">
            <v>0</v>
          </cell>
        </row>
        <row r="507">
          <cell r="A507" t="str">
            <v>05.01.190</v>
          </cell>
          <cell r="B507" t="str">
            <v>ESCAVACAO E CARGA MECANICAS DE MATERIAL DE PRIMEIRA CATEGORIA, PROVENIENTE DE CORTE DE SUBLEITO,E AINDA TRANSPORTE COM D.M.T.8 KM.</v>
          </cell>
          <cell r="C507" t="str">
            <v>m3</v>
          </cell>
          <cell r="D507">
            <v>15.78</v>
          </cell>
        </row>
        <row r="508">
          <cell r="A508">
            <v>0</v>
          </cell>
        </row>
        <row r="509">
          <cell r="A509" t="str">
            <v>05.01.500</v>
          </cell>
          <cell r="B509" t="str">
            <v>DESMONTE DE ROCHA DURA INCLUINDO PERFURAÇÃO COM PERFURATRIZ, COMPRESSOR E ARGAMASSA EXPANSIVA, CAIMEX OU SIMILAR.</v>
          </cell>
          <cell r="C509" t="str">
            <v>m3</v>
          </cell>
          <cell r="D509">
            <v>116.93</v>
          </cell>
        </row>
        <row r="510">
          <cell r="A510">
            <v>0</v>
          </cell>
        </row>
        <row r="511">
          <cell r="A511" t="str">
            <v>05.02.010</v>
          </cell>
          <cell r="B511" t="str">
            <v>REATERRO SEM APILOAMENTO, COM APROVEITAMENTO DO MATERIAL ESCAVADO.</v>
          </cell>
          <cell r="C511" t="str">
            <v>m3</v>
          </cell>
          <cell r="D511">
            <v>3.06</v>
          </cell>
        </row>
        <row r="512">
          <cell r="A512">
            <v>0</v>
          </cell>
        </row>
        <row r="513">
          <cell r="A513" t="str">
            <v>05.02.020</v>
          </cell>
          <cell r="B513" t="str">
            <v>REATERRO APILOADO DE VALAS EM CAMADAS DE 20CM DE ESPESSURA , COM APROVEITAMENTO DO MATERIAL ESCAVADO.</v>
          </cell>
          <cell r="C513" t="str">
            <v>m3</v>
          </cell>
          <cell r="D513">
            <v>18.329999999999998</v>
          </cell>
        </row>
        <row r="514">
          <cell r="A514">
            <v>0</v>
          </cell>
        </row>
        <row r="515">
          <cell r="A515" t="str">
            <v>05.02.030</v>
          </cell>
          <cell r="B515" t="str">
            <v>ESPALHAMENTO DE MATERIAL PARA SIMPLES REGULARIZACAO DO TERRENO.</v>
          </cell>
          <cell r="C515" t="str">
            <v>m3</v>
          </cell>
          <cell r="D515">
            <v>0.91</v>
          </cell>
        </row>
        <row r="516">
          <cell r="A516">
            <v>0</v>
          </cell>
        </row>
        <row r="517">
          <cell r="A517" t="str">
            <v>05.02.040</v>
          </cell>
          <cell r="B517" t="str">
            <v>EXECUCAO DE ATERRO ABRANGENDO ESPALHAMENTO, HOMOGENEIZACAO , UMEDECIMENTO E COMPACTACAO MANUAL EM CAMADAS DE 20 CM DE ESPESSURA, INCLUSIVE O FORNECIMENTO DO BARRO PROVENIENTE DE JAZIDA A UMA DISTANCIA MAXIMA DE 12 KM .</v>
          </cell>
          <cell r="C517" t="str">
            <v>m3</v>
          </cell>
          <cell r="D517">
            <v>40.130000000000003</v>
          </cell>
        </row>
        <row r="518">
          <cell r="A518">
            <v>0</v>
          </cell>
        </row>
        <row r="519">
          <cell r="A519" t="str">
            <v>05.02.050</v>
          </cell>
          <cell r="B519" t="str">
            <v>EXECUCAO DE ATERRO ABRANGENDO ESPALHAMENTO, HOMOGENEIZACAO , UMEDECIMENTO E COMPACTACAO MANUAL EM CAMADAS DE 20 CM DE ESPESSURA, INCLUSIVE O FORNECIMENTO DO BARRO PROVENIENTE DE JAZIDA A UMA DISTANCIA MAXIMA DE 20 KM .</v>
          </cell>
          <cell r="C519" t="str">
            <v>m3</v>
          </cell>
          <cell r="D519">
            <v>49.67</v>
          </cell>
        </row>
        <row r="520">
          <cell r="A520">
            <v>0</v>
          </cell>
        </row>
        <row r="521">
          <cell r="A521" t="str">
            <v>05.02.060</v>
          </cell>
          <cell r="B521" t="str">
            <v>EXECUCAO DE ATERRO ABRANGENDO ESPALHAMENTO , HOMOGENEIZACAO,UMEDECIMENTO E COMPACTACAO MECANICA EM CAMADAS DE 20 CM DE ESPESSURA , INCLUSIVE O FORNECIMENTO DO BARRO PROVENIENTE DE JAZIDA A UMA DISTANCIA MAXIMA DE 12 KM .</v>
          </cell>
          <cell r="C521" t="str">
            <v>m3</v>
          </cell>
          <cell r="D521">
            <v>31.91</v>
          </cell>
        </row>
        <row r="522">
          <cell r="A522">
            <v>0</v>
          </cell>
        </row>
        <row r="523">
          <cell r="A523" t="str">
            <v>05.02.070</v>
          </cell>
          <cell r="B523" t="str">
            <v>EXECUCAO DE ATERRO ABRANGENDO ESPALHAMENTO , HOMOGENEIZACAO , UMEDECIMENTO E COMPACTACAO MECANICA EM CAMADAS DE 20 CM DE ESPESSURA,IN CLUSIVE O FORNECIMENTO DO BARRO PROVENIENTE DE JAZIDA A UMA DISTANCIA MAXIMA DE 20 KM .</v>
          </cell>
          <cell r="C523" t="str">
            <v>m3</v>
          </cell>
          <cell r="D523">
            <v>41.77</v>
          </cell>
        </row>
        <row r="524">
          <cell r="A524">
            <v>0</v>
          </cell>
        </row>
        <row r="525">
          <cell r="A525" t="str">
            <v>05.02.080</v>
          </cell>
          <cell r="B525" t="str">
            <v>ATERRO COM AREIA EM CAMADAS DE ATE 40 CM DE ALTURA , UTILIZANDO-SE O PROCESSO MECANICO LEVE PARA A COMPACTACAO,INCLUSIVE CARGA,DESCARGA E TRANSPORTE (POSTO OBRA)</v>
          </cell>
          <cell r="C525" t="str">
            <v>m3</v>
          </cell>
          <cell r="D525">
            <v>43.58</v>
          </cell>
        </row>
        <row r="526">
          <cell r="A526">
            <v>0</v>
          </cell>
        </row>
        <row r="527">
          <cell r="A527" t="str">
            <v>05.02.090</v>
          </cell>
          <cell r="B527" t="str">
            <v>APILOAMENTO MANUAL DE VALAS EM CAMADAS DE 20 CM DE ESPESSURA.</v>
          </cell>
          <cell r="C527" t="str">
            <v>m3</v>
          </cell>
          <cell r="D527">
            <v>15.28</v>
          </cell>
        </row>
        <row r="528">
          <cell r="A528">
            <v>0</v>
          </cell>
        </row>
        <row r="529">
          <cell r="A529" t="str">
            <v>05.02.100</v>
          </cell>
          <cell r="B529" t="str">
            <v>COMPACTACAO MECANICA DE ATERRO A 100 POR CENTO DO PROCTOR NORMAL, MEDIDO NA SECAO, INCLUSIVE ESPALHAMENTO,UMEDECIMENTO E HOMOGENEIZACAO.</v>
          </cell>
          <cell r="C529" t="str">
            <v>m3</v>
          </cell>
          <cell r="D529">
            <v>2.91</v>
          </cell>
        </row>
        <row r="530">
          <cell r="A530">
            <v>0</v>
          </cell>
        </row>
        <row r="531">
          <cell r="A531" t="str">
            <v>05.02.110</v>
          </cell>
          <cell r="B531" t="str">
            <v>EXECUÇÃO DE ATERRO COM BARRO. UTILIZANDO-SE O PROCESSO MECÂNICO LEVE DE COMPACTAÇÃO,INCLUSIVE CARGA, DESCARGA E TRANSPORTE (POSTO OBRA)</v>
          </cell>
          <cell r="C531" t="str">
            <v>m3</v>
          </cell>
          <cell r="D531">
            <v>29.9</v>
          </cell>
        </row>
        <row r="532">
          <cell r="A532">
            <v>0</v>
          </cell>
        </row>
        <row r="533">
          <cell r="A533" t="str">
            <v>05.02.120</v>
          </cell>
          <cell r="B533" t="str">
            <v xml:space="preserve">ATERRO UTILIZANDO SOLO CIMENTO PARA FUNDACOES(TRACO 1:20)ABRANGENDO ESPALHAMENTO HOMOGEINIZACAO,UMEDECIMENTO E COMPACTACAO MANUAL COM SOQUETE DE 30 KG EM CAMADAS SUCESSIVAS DE 20 CM DE ESPESSURA, INCLUSIVE FORNECIMENTO DO MATERIAL PROVENIENTE DE JAZIDA A </v>
          </cell>
          <cell r="C533" t="str">
            <v>m3</v>
          </cell>
          <cell r="D533">
            <v>129.13</v>
          </cell>
        </row>
        <row r="534">
          <cell r="A534">
            <v>0</v>
          </cell>
        </row>
        <row r="535">
          <cell r="A535" t="str">
            <v>05.02.130</v>
          </cell>
          <cell r="B535" t="str">
            <v xml:space="preserve">ATERRO UTILIZANDO SOLO CIMENTO PARA FUNDACOES(TRACO 1:30)ABRANGENDO ESPALHAMENTO HOMOGEINIZACAO,UMEDECIMENTO E COMPACTACAO MANUAL COM SOQUETE DE 30 KG EM CAMADAS SUCESSIVAS DE 20 CM DE ESPESSURA, INCLUSIVE FORNECIMENTO DO MATERIAL PROVENIENTE DE JAZIDA A </v>
          </cell>
          <cell r="C535" t="str">
            <v>m3</v>
          </cell>
          <cell r="D535">
            <v>116.23</v>
          </cell>
        </row>
        <row r="536">
          <cell r="A536">
            <v>0</v>
          </cell>
        </row>
        <row r="537">
          <cell r="A537" t="str">
            <v>05.02.140</v>
          </cell>
          <cell r="B537" t="str">
            <v xml:space="preserve">ATERRO UTILIZANDO SOLO CIMENTO PARA FUNDACOES(TRACO 1:20)ABRANGENDO ESPALHAMENTO HOMOGEINIZACAO,UMEDECIMENTO E COMPACTACAO MECANICA LEVE EM CAMADAS SUCESSIVAS DE 20 CM DE ESPESSURA,INCLUSIVE FORNECIMENTO DO MATERIAL PROVENIENTE DE JAZIDA A UMA DISTANCIA  </v>
          </cell>
          <cell r="C537" t="str">
            <v>m3</v>
          </cell>
          <cell r="D537">
            <v>111.86</v>
          </cell>
        </row>
        <row r="538">
          <cell r="A538">
            <v>0</v>
          </cell>
        </row>
        <row r="539">
          <cell r="A539" t="str">
            <v>05.02.145</v>
          </cell>
          <cell r="B539" t="str">
            <v>ATERRO UTILIZANDO SOLO CIMENTO PARA FUNDAÇÕES (TRAÇO 1:25) ABRANGENDO ESPALHAMENTO, HOMOGEINIZAÇÃO, UMEDECIMENTO E COMPACTAÇÃO MECÂNICA LEVE EM CAMADAS SUCESSIVAS DE 20CM DE ESPESSURA, INCLUSIVE FORNECIMENTO DO MATERIAL PROVENIENTE DE JAZIDA A UMA DISTÂNC</v>
          </cell>
          <cell r="C539" t="str">
            <v>m3</v>
          </cell>
          <cell r="D539">
            <v>127.52</v>
          </cell>
        </row>
        <row r="540">
          <cell r="A540">
            <v>0</v>
          </cell>
        </row>
        <row r="541">
          <cell r="A541" t="str">
            <v>05.02.150</v>
          </cell>
          <cell r="B541" t="str">
            <v>ATERRO UTILIZANDO SOLO CIMENTO PARA FUNDACOES(TRACO 1:30)ABRANGENDO ESPALHAMENTO HOMOGEINIZACAO,UMEDECIMENTO E COMPACTACAO MECANICA LEVE EM CAMADAS SUCESSIVAS DE 20 CM DE ESPESSURA,INCLUSIVE FORNECIMENTO DO MATERIAL PROVENIENTE DE JAZIDA A UMA DISTANCIA M</v>
          </cell>
          <cell r="C541" t="str">
            <v>m3</v>
          </cell>
          <cell r="D541">
            <v>98.96</v>
          </cell>
        </row>
        <row r="542">
          <cell r="A542">
            <v>0</v>
          </cell>
        </row>
        <row r="543">
          <cell r="A543" t="str">
            <v>05.02.200</v>
          </cell>
          <cell r="B543" t="str">
            <v>EXECUCAO DE BASE COM BRITA GRADUADA ( CORRIDA) ABRANGENDO ESPALHAMENTO E COMPACTACAO DA MISTURA EM CAMADAS SUCESSIVAS COM 15CM DE ESPESSURA INCLUSIVE FORNECIMENTO DO MATERIAL (POSTO OBRA).</v>
          </cell>
          <cell r="C543" t="str">
            <v>m3</v>
          </cell>
          <cell r="D543">
            <v>77.61</v>
          </cell>
        </row>
        <row r="544">
          <cell r="A544">
            <v>0</v>
          </cell>
        </row>
        <row r="545">
          <cell r="A545" t="str">
            <v>05.03.010</v>
          </cell>
          <cell r="B545" t="str">
            <v>REGULARIZACAO MANUAL DE TERRENO NATURAL, CORTE OU ATERRO ATE 20 CM DE ESPESSURA.</v>
          </cell>
          <cell r="C545" t="str">
            <v>m2</v>
          </cell>
          <cell r="D545">
            <v>1.52</v>
          </cell>
        </row>
        <row r="546">
          <cell r="A546">
            <v>0</v>
          </cell>
        </row>
        <row r="547">
          <cell r="A547" t="str">
            <v>05.03.020</v>
          </cell>
          <cell r="B547" t="str">
            <v>REGULARIZACAO MECANICA DE TERRENO NATURAL, CORTE OU ATERRO ATE 20 CM DE ESPESSURA.</v>
          </cell>
          <cell r="C547" t="str">
            <v>m2</v>
          </cell>
          <cell r="D547">
            <v>0.66</v>
          </cell>
        </row>
        <row r="548">
          <cell r="A548">
            <v>0</v>
          </cell>
        </row>
        <row r="549">
          <cell r="A549" t="str">
            <v>05.03.030</v>
          </cell>
          <cell r="B549" t="str">
            <v>REGULARIZACAO DE TALUDE COM CORTE OU ATERRO ATE 20 CM DE ESPESSURA.</v>
          </cell>
          <cell r="C549" t="str">
            <v>m2</v>
          </cell>
          <cell r="D549">
            <v>3.06</v>
          </cell>
        </row>
        <row r="550">
          <cell r="A550">
            <v>0</v>
          </cell>
        </row>
        <row r="551">
          <cell r="A551" t="str">
            <v>05.04.010</v>
          </cell>
          <cell r="B551" t="str">
            <v>CONTENÇÃO TIPO RIP-RAP COM UTILIZAÇÃO DE SOLO-CIMENTO, TRAÇO 1:18, EM VOLUME, COM SACO DE NYLON, INCL. FORNECIMENTO DE AGREGADOS (BARRO/SAIBRO/AREIA), TRANSPORTE, CARGA E DESCARGA COM DMT 10KM.</v>
          </cell>
          <cell r="C551" t="str">
            <v>m3</v>
          </cell>
          <cell r="D551">
            <v>173.1</v>
          </cell>
        </row>
        <row r="552">
          <cell r="A552">
            <v>0</v>
          </cell>
        </row>
        <row r="553">
          <cell r="A553" t="str">
            <v>06.00.000</v>
          </cell>
          <cell r="B553" t="str">
            <v>ESTRUTURA DE CONCRETO</v>
          </cell>
        </row>
        <row r="554">
          <cell r="A554">
            <v>0</v>
          </cell>
        </row>
        <row r="555">
          <cell r="A555" t="str">
            <v>06.01.010</v>
          </cell>
          <cell r="B555" t="str">
            <v>FORMAS PARA CONCRETO ARMADO EM FUNDACOES, UTILIZANDO TABUAS DE 1 X 12 POL., INCLUSIVE ESCORAMENTO.</v>
          </cell>
          <cell r="C555" t="str">
            <v>m2</v>
          </cell>
          <cell r="D555">
            <v>53.92</v>
          </cell>
        </row>
        <row r="556">
          <cell r="A556">
            <v>0</v>
          </cell>
        </row>
        <row r="557">
          <cell r="A557" t="str">
            <v>06.01.015</v>
          </cell>
          <cell r="B557" t="str">
            <v>FORMAS PARA CONCRETO ARMADO EM FUNDACOES, COM CHAPAS DE MADEIRA COMPENSADA TIPO RESINADA DE 12MM, INCLUSIVE ESCORAMENTO.</v>
          </cell>
          <cell r="C557" t="str">
            <v>m2</v>
          </cell>
          <cell r="D557">
            <v>40.76</v>
          </cell>
        </row>
        <row r="558">
          <cell r="A558">
            <v>0</v>
          </cell>
        </row>
        <row r="559">
          <cell r="A559" t="str">
            <v>06.01.020</v>
          </cell>
          <cell r="B559" t="str">
            <v>FORMA PARA CONCRETO ARMADO EM LAJES, COM CHAPAS DE MADEIRA COMPENSADA TIPO RESINADA DE 12 MM, INCLUSIVE ESCORAMENTO.</v>
          </cell>
          <cell r="C559" t="str">
            <v>m2</v>
          </cell>
          <cell r="D559">
            <v>53.98</v>
          </cell>
        </row>
        <row r="560">
          <cell r="A560">
            <v>0</v>
          </cell>
        </row>
        <row r="561">
          <cell r="A561" t="str">
            <v>06.01.025</v>
          </cell>
          <cell r="B561" t="str">
            <v>FORMAS PARA CONCRETO ARMADO EM VIGAS, COM CHAPAS DE MADEIRA COMPENSADA RESINADA DE 12 MM, INCLUSIVE ESCORAMENTO.</v>
          </cell>
          <cell r="C561" t="str">
            <v>m2</v>
          </cell>
          <cell r="D561">
            <v>70.81</v>
          </cell>
        </row>
        <row r="562">
          <cell r="A562">
            <v>0</v>
          </cell>
        </row>
        <row r="563">
          <cell r="A563" t="str">
            <v>06.01.030</v>
          </cell>
          <cell r="B563" t="str">
            <v>FORMA PARA CONCRETO ARMADO EM PILARES,COM CHAPAS EM MADEIRA COMPENSADA TIPO RESINADA DE 12 MM, INCLUSIVE ESCORAMENTO.</v>
          </cell>
          <cell r="C563" t="str">
            <v>m2</v>
          </cell>
          <cell r="D563">
            <v>73.760000000000005</v>
          </cell>
        </row>
        <row r="564">
          <cell r="A564">
            <v>0</v>
          </cell>
        </row>
        <row r="565">
          <cell r="A565" t="str">
            <v>06.01.055</v>
          </cell>
          <cell r="B565" t="str">
            <v>FORMAS PARA CONCRETO ARMADO EM QUALQUER TIPO DE ESTRUTURA, COM CHAPA DE MADEIRA COMPENSADA TIPO RESINADA DE 12 MM,INCLUSIVE ESCORAMENTO.</v>
          </cell>
          <cell r="C565" t="str">
            <v>m2</v>
          </cell>
          <cell r="D565">
            <v>68.150000000000006</v>
          </cell>
        </row>
        <row r="566">
          <cell r="A566">
            <v>0</v>
          </cell>
        </row>
        <row r="567">
          <cell r="A567" t="str">
            <v>06.01.060</v>
          </cell>
          <cell r="B567" t="str">
            <v>FORMAS PARA CONCRETO APARENTE ARMADO EM LAJES COM CHAPAS DE MADEIRA COMPENSADA TIPO PLASTIFICADA DE 12MM, INCLUSIVE ESCORAMENTO.</v>
          </cell>
          <cell r="C567" t="str">
            <v>m2</v>
          </cell>
          <cell r="D567">
            <v>58.42</v>
          </cell>
        </row>
        <row r="568">
          <cell r="A568">
            <v>0</v>
          </cell>
        </row>
        <row r="569">
          <cell r="A569" t="str">
            <v>06.01.070</v>
          </cell>
          <cell r="B569" t="str">
            <v>FORMAS PARA CONCRETO APARENTE ARMADO EM VIGAS COM CHAPAS DE MADEIRA COMPENSADA TIPO PLASTIFICADA DE 12MM, INCLUSIVE ESCORAMENTO.</v>
          </cell>
          <cell r="C569" t="str">
            <v>m2</v>
          </cell>
          <cell r="D569">
            <v>77.52</v>
          </cell>
        </row>
        <row r="570">
          <cell r="A570">
            <v>0</v>
          </cell>
        </row>
        <row r="571">
          <cell r="A571" t="str">
            <v>06.01.080</v>
          </cell>
          <cell r="B571" t="str">
            <v>FORMAS PARA CONCRETO APARENTE ARMADO EM PILARES, COM CHAPAS DE MADEIRA COMPENSADA TIPO PLASTIFICADA DE 12MM, INCLUSIVE ESCORAMENTO.</v>
          </cell>
          <cell r="C571" t="str">
            <v>m2</v>
          </cell>
          <cell r="D571">
            <v>80.47</v>
          </cell>
        </row>
        <row r="572">
          <cell r="A572">
            <v>0</v>
          </cell>
        </row>
        <row r="573">
          <cell r="A573" t="str">
            <v>06.01.090</v>
          </cell>
          <cell r="B573" t="str">
            <v>FORMAS PARA CONCRETO APARENTE ARMADO EM QUALQUER TIPO DE ESTRUTURA , COM CHAPAS DE MADEIRA COMPENSADA TIPO PLASTIFICADA DE 12MM , INCLUSIVE ESCORAMENTO.</v>
          </cell>
          <cell r="C573" t="str">
            <v>m2</v>
          </cell>
          <cell r="D573">
            <v>74.86</v>
          </cell>
        </row>
        <row r="574">
          <cell r="A574">
            <v>0</v>
          </cell>
        </row>
        <row r="575">
          <cell r="A575" t="str">
            <v>06.01.100</v>
          </cell>
          <cell r="B575" t="str">
            <v>ESCORAMENTO EM MADEIRA PARA VIGAS E LAJES DE EDIFICAÇÕES, UTILIZANDO BARROTE 3"X3", PREGO 2 1/2"X10 E TÁBUA DE 2,5X 20CM. CONSIDERADO TRÊS USOS E PÉ DIREITO ATÉ 3,50M.</v>
          </cell>
          <cell r="C575" t="str">
            <v>m2</v>
          </cell>
          <cell r="D575">
            <v>11.45</v>
          </cell>
        </row>
        <row r="576">
          <cell r="A576">
            <v>0</v>
          </cell>
        </row>
        <row r="577">
          <cell r="A577" t="str">
            <v>06.010.090</v>
          </cell>
          <cell r="B577" t="str">
            <v>EXCLUÍDO -  CÓDIGO COM ZERO A MAIS...</v>
          </cell>
          <cell r="C577" t="str">
            <v>m2</v>
          </cell>
        </row>
        <row r="578">
          <cell r="A578">
            <v>0</v>
          </cell>
        </row>
        <row r="579">
          <cell r="A579" t="str">
            <v>06.02.020</v>
          </cell>
          <cell r="B579" t="str">
            <v>FERRO CORTADO, DOBRADO E COLOCADO NA FORMA,EM INFRA-ESTRUTURA(CA-50).</v>
          </cell>
          <cell r="C579" t="str">
            <v>Kg</v>
          </cell>
          <cell r="D579">
            <v>6.48</v>
          </cell>
        </row>
        <row r="580">
          <cell r="A580">
            <v>0</v>
          </cell>
        </row>
        <row r="581">
          <cell r="A581" t="str">
            <v>06.02.030</v>
          </cell>
          <cell r="B581" t="str">
            <v>FERRO CORTADO, DOBRADO E COLOCADO NA FORMA,EM INFRA-ESTRUTURA(CA-60).</v>
          </cell>
          <cell r="C581" t="str">
            <v>Kg</v>
          </cell>
          <cell r="D581">
            <v>7.17</v>
          </cell>
        </row>
        <row r="582">
          <cell r="A582">
            <v>0</v>
          </cell>
        </row>
        <row r="583">
          <cell r="A583" t="str">
            <v>06.02.050</v>
          </cell>
          <cell r="B583" t="str">
            <v>FERRO CORTADO, DOBRADO E COLOCADO NA FORMA,EM SUPER-ESTRUTURA(CA-50).</v>
          </cell>
          <cell r="C583" t="str">
            <v>Kg</v>
          </cell>
          <cell r="D583">
            <v>6.63</v>
          </cell>
        </row>
        <row r="584">
          <cell r="A584">
            <v>0</v>
          </cell>
        </row>
        <row r="585">
          <cell r="A585" t="str">
            <v>06.02.060</v>
          </cell>
          <cell r="B585" t="str">
            <v>FERRO CORTADO, DOBRADO E COLOCADO NA FORMA,EM SUPER-ESTRUTURA(CA-60).</v>
          </cell>
          <cell r="C585" t="str">
            <v>Kg</v>
          </cell>
          <cell r="D585">
            <v>7.32</v>
          </cell>
        </row>
        <row r="586">
          <cell r="A586">
            <v>0</v>
          </cell>
        </row>
        <row r="587">
          <cell r="A587" t="str">
            <v>06.02.070</v>
          </cell>
          <cell r="B587" t="str">
            <v>FORNECIMENTO E  EXECUÇÃO  DE ARMADURA EM TELA METÁLICA Q92 DE FIO 4,20MM, INCLUINDO CORTE E  MONTAGEM</v>
          </cell>
          <cell r="C587" t="str">
            <v>Kg</v>
          </cell>
          <cell r="D587">
            <v>7.12</v>
          </cell>
        </row>
        <row r="588">
          <cell r="A588">
            <v>0</v>
          </cell>
        </row>
        <row r="589">
          <cell r="A589" t="str">
            <v>06.02.071</v>
          </cell>
          <cell r="B589" t="str">
            <v>FORNECIMENTO E  EXECUÇÃO  DE ARMADURA EM TELA METÁLICA Q61 (15X15) DE FIO 3,40MM, INCLUINDO CORTE E  MONTAGEM</v>
          </cell>
          <cell r="C589" t="str">
            <v>Kg</v>
          </cell>
          <cell r="D589">
            <v>7.47</v>
          </cell>
        </row>
        <row r="590">
          <cell r="A590">
            <v>0</v>
          </cell>
        </row>
        <row r="591">
          <cell r="A591" t="str">
            <v>06.02.072</v>
          </cell>
          <cell r="B591" t="str">
            <v>FORNECIMENTO E  EXECUÇÃO  DE ARMADURA EM TELA METÁLICA Q75 (15X15) DE FIO 3,80MM, INCLUINDO CORTE E  MONTAGEM</v>
          </cell>
          <cell r="C591" t="str">
            <v>Kg</v>
          </cell>
          <cell r="D591">
            <v>6.83</v>
          </cell>
        </row>
        <row r="592">
          <cell r="A592">
            <v>0</v>
          </cell>
        </row>
        <row r="593">
          <cell r="A593" t="str">
            <v>06.03.010</v>
          </cell>
          <cell r="B593" t="str">
            <v>CONCRETO NAO ESTRUTURAL (1 4 8) PARA LASTROS DE PISOS E FUNDACOES, LANCADO E ADENSADO.</v>
          </cell>
          <cell r="C593" t="str">
            <v>m3</v>
          </cell>
          <cell r="D593">
            <v>291.5</v>
          </cell>
        </row>
        <row r="594">
          <cell r="A594">
            <v>0</v>
          </cell>
        </row>
        <row r="595">
          <cell r="A595" t="str">
            <v>06.03.020</v>
          </cell>
          <cell r="B595" t="str">
            <v>CONCRETO ESTRUTURAL, FCK 11 MPA, CONDICAO B (NBR-12655),LANCADO SOBRE O TERRENO OU EM FUNDACOES E ADENSADO.</v>
          </cell>
          <cell r="C595" t="str">
            <v>m3</v>
          </cell>
          <cell r="D595">
            <v>317.14999999999998</v>
          </cell>
        </row>
        <row r="596">
          <cell r="A596">
            <v>0</v>
          </cell>
        </row>
        <row r="597">
          <cell r="A597" t="str">
            <v>06.03.030</v>
          </cell>
          <cell r="B597" t="str">
            <v>CONCRETO ESTRUTURAL, FCK 13,5 MPA CONDICAO B (NBR-12655),LANCADO SOBRE O TERRENO OU EM FUNDACOES E ADENSADO.</v>
          </cell>
          <cell r="C597" t="str">
            <v>m3</v>
          </cell>
          <cell r="D597">
            <v>330.96</v>
          </cell>
        </row>
        <row r="598">
          <cell r="A598">
            <v>0</v>
          </cell>
        </row>
        <row r="599">
          <cell r="A599" t="str">
            <v>06.03.040</v>
          </cell>
          <cell r="B599" t="str">
            <v>CONCRETO ESTRUTURAL, FCK 15 MPA, CONDICAO B (NBR-12655),LANCADO SOBRE O TERRENO OU EM FUNDACOES E ADENSADO.</v>
          </cell>
          <cell r="C599" t="str">
            <v>m3</v>
          </cell>
          <cell r="D599">
            <v>335.87</v>
          </cell>
        </row>
        <row r="600">
          <cell r="A600">
            <v>0</v>
          </cell>
        </row>
        <row r="601">
          <cell r="A601" t="str">
            <v>06.03.050</v>
          </cell>
          <cell r="B601" t="str">
            <v>CONCRETO ESTRUTURAL, FCK 15 MPA, CONDICAO B (NBR-12655),LANCADO EM ESTRUTURAS E ADENSADO.</v>
          </cell>
          <cell r="C601" t="str">
            <v>m3</v>
          </cell>
          <cell r="D601">
            <v>372.66</v>
          </cell>
        </row>
        <row r="602">
          <cell r="A602">
            <v>0</v>
          </cell>
        </row>
        <row r="603">
          <cell r="A603" t="str">
            <v>06.03.060</v>
          </cell>
          <cell r="B603" t="str">
            <v>CONCRETO ESTRUTURAL, FCK 18 MPA, CONDICAO B (NBR-12655),LANCADO SOBRE O TERRENO OU EM FUNDACOES E ADENSADO.</v>
          </cell>
          <cell r="C603" t="str">
            <v>m3</v>
          </cell>
          <cell r="D603">
            <v>348.13</v>
          </cell>
        </row>
        <row r="604">
          <cell r="A604">
            <v>0</v>
          </cell>
        </row>
        <row r="605">
          <cell r="A605" t="str">
            <v>06.03.070</v>
          </cell>
          <cell r="B605" t="str">
            <v>CONCRETO ESTRUTURAL, FCK 18 MPA, CONDICAO B (NBR-12655),LANCADO EM ESTRUTURAS E ADENSADO.</v>
          </cell>
          <cell r="C605" t="str">
            <v>m3</v>
          </cell>
          <cell r="D605">
            <v>384.92</v>
          </cell>
        </row>
        <row r="606">
          <cell r="A606">
            <v>0</v>
          </cell>
        </row>
        <row r="607">
          <cell r="A607" t="str">
            <v>06.03.080</v>
          </cell>
          <cell r="B607" t="str">
            <v>CONCRETO ESTRUTURAL, FCK 20 MPA, CONDICAO B (NBR-12655),LANCADO SOBRE O TERRENO OU EM FUNDACOES E ADENSADO.</v>
          </cell>
          <cell r="C607" t="str">
            <v>m3</v>
          </cell>
          <cell r="D607">
            <v>355.81</v>
          </cell>
        </row>
        <row r="608">
          <cell r="A608">
            <v>0</v>
          </cell>
        </row>
        <row r="609">
          <cell r="A609" t="str">
            <v>06.03.090</v>
          </cell>
          <cell r="B609" t="str">
            <v>CONCRETO ESTRUTURAL, FCK 20 MPA, CONDICAO B (NBR-12655),LANCADO EM ESTRUTURAS E ADENSADO.</v>
          </cell>
          <cell r="C609" t="str">
            <v>m3</v>
          </cell>
          <cell r="D609">
            <v>392.6</v>
          </cell>
        </row>
        <row r="610">
          <cell r="A610">
            <v>0</v>
          </cell>
        </row>
        <row r="611">
          <cell r="A611" t="str">
            <v>06.03.091</v>
          </cell>
          <cell r="B611" t="str">
            <v>CONCRETO ESTRUTURAL, FCK 25 MPA, CONDICAO A (NBR 12655) LANCADO SOBRE O TERRENO OU EM FUNDACOES E ADENSADO.</v>
          </cell>
          <cell r="C611" t="str">
            <v>m3</v>
          </cell>
          <cell r="D611">
            <v>363.43</v>
          </cell>
        </row>
        <row r="612">
          <cell r="A612">
            <v>0</v>
          </cell>
        </row>
        <row r="613">
          <cell r="A613" t="str">
            <v>06.03.092</v>
          </cell>
          <cell r="B613" t="str">
            <v>CONCRETO ESTRUTURAL, FCK 25 MPA, CONDICAO A (NBR 12655) LANCADO EM ESTRUTURAS E ADENSADO.</v>
          </cell>
          <cell r="C613" t="str">
            <v>m3</v>
          </cell>
          <cell r="D613">
            <v>400.22</v>
          </cell>
        </row>
        <row r="614">
          <cell r="A614">
            <v>0</v>
          </cell>
        </row>
        <row r="615">
          <cell r="A615" t="str">
            <v>06.03.093</v>
          </cell>
          <cell r="B615" t="str">
            <v>CONCRETO ESTRUTURAL, FCK 30 MPA, CONDICAO A (NBR 12655) LANCADO SOBRE O TERRENO OU EM FUNDACOES E ADENSADO.</v>
          </cell>
          <cell r="C615" t="str">
            <v>m3</v>
          </cell>
          <cell r="D615">
            <v>393.5</v>
          </cell>
        </row>
        <row r="616">
          <cell r="A616">
            <v>0</v>
          </cell>
        </row>
        <row r="617">
          <cell r="A617" t="str">
            <v>06.03.094</v>
          </cell>
          <cell r="B617" t="str">
            <v>CONCRETO ESTRUTURAL, FCK 30 MPA, CONDICAO A (NBR 12655) LANCADO EM ESTRUTURAS E ADENSADO.</v>
          </cell>
          <cell r="C617" t="str">
            <v>m3</v>
          </cell>
          <cell r="D617">
            <v>430.28</v>
          </cell>
        </row>
        <row r="618">
          <cell r="A618">
            <v>0</v>
          </cell>
        </row>
        <row r="619">
          <cell r="A619" t="str">
            <v>06.03.095</v>
          </cell>
          <cell r="B619" t="str">
            <v>CONCRETO ESTRUTURAL, FCK 35 MPA, CONDICAO A (NBR 12655) LANCADO SOBRE O TERRENO OU EM FUNDACOES E ADENSADO.</v>
          </cell>
          <cell r="C619" t="str">
            <v>m3</v>
          </cell>
          <cell r="D619">
            <v>413.47</v>
          </cell>
        </row>
        <row r="620">
          <cell r="A620">
            <v>0</v>
          </cell>
        </row>
        <row r="621">
          <cell r="A621" t="str">
            <v>06.03.096</v>
          </cell>
          <cell r="B621" t="str">
            <v>CONCRETO ESTRUTURAL, FCK 35 MPA, CONDICAO A (NBR 12655) LANCADO EM ESTRUTURAS E ADENSADO.</v>
          </cell>
          <cell r="C621" t="str">
            <v>m3</v>
          </cell>
          <cell r="D621">
            <v>450.26</v>
          </cell>
        </row>
        <row r="622">
          <cell r="A622">
            <v>0</v>
          </cell>
        </row>
        <row r="623">
          <cell r="A623" t="str">
            <v>06.03.097</v>
          </cell>
          <cell r="B623" t="str">
            <v>CONCRETO ESTRUTURAL, FCK 40 MPA, CONDICAO A (NBR 12655) LANCADO SOBRE O TERRENO OU EM FUNDACOES E ADENSADO.</v>
          </cell>
          <cell r="C623" t="str">
            <v>m3</v>
          </cell>
          <cell r="D623">
            <v>431.18</v>
          </cell>
        </row>
        <row r="624">
          <cell r="A624">
            <v>0</v>
          </cell>
        </row>
        <row r="625">
          <cell r="A625" t="str">
            <v>06.03.098</v>
          </cell>
          <cell r="B625" t="str">
            <v>CONCRETO ESTRUTURAL, FCK 40 MPA, CONDICAO A (NBR 12655) LANCADO EM ESTRUTURAS E ADENSADO.</v>
          </cell>
          <cell r="C625" t="str">
            <v>m3</v>
          </cell>
          <cell r="D625">
            <v>467.97</v>
          </cell>
        </row>
        <row r="626">
          <cell r="A626">
            <v>0</v>
          </cell>
        </row>
        <row r="627">
          <cell r="A627" t="str">
            <v>06.03.100</v>
          </cell>
          <cell r="B627" t="str">
            <v>CONCRETO ARMADO PRONTO, FCK 15 MPA,CONDICAO B (NBR-12655), LANCADO EM FUNDACOES E ADENSADO, INCLUSIVE FORMA, ESCORAMENTO E FERRAGEM.</v>
          </cell>
          <cell r="C627" t="str">
            <v>m3</v>
          </cell>
          <cell r="D627">
            <v>1177.75</v>
          </cell>
        </row>
        <row r="628">
          <cell r="A628">
            <v>0</v>
          </cell>
        </row>
        <row r="629">
          <cell r="A629" t="str">
            <v>06.03.101</v>
          </cell>
          <cell r="B629" t="str">
            <v>CONCRETO ARMADO PRONTO, FCK 18 MPA,CONDICAO B (NBR 12655), LANCADO EM FUNDACOES E ADENSADO, INCLUSIVE FORMA, ESCORAMENTO E FERRAGEM.</v>
          </cell>
          <cell r="C629" t="str">
            <v>m3</v>
          </cell>
          <cell r="D629">
            <v>1190.01</v>
          </cell>
        </row>
        <row r="630">
          <cell r="A630">
            <v>0</v>
          </cell>
        </row>
        <row r="631">
          <cell r="A631" t="str">
            <v>06.03.102</v>
          </cell>
          <cell r="B631" t="str">
            <v>CONCRETO ARMADO PRONTO, FCK 20 MPA,CONDICAO B (NBR 12655), LANCADO EM FUNDACOES E ADENSADO, INCLUSIVE FORMA, ESCORAMENTO E FERRAGEM.</v>
          </cell>
          <cell r="C631" t="str">
            <v>m3</v>
          </cell>
          <cell r="D631">
            <v>1197.68</v>
          </cell>
        </row>
        <row r="632">
          <cell r="A632">
            <v>0</v>
          </cell>
        </row>
        <row r="633">
          <cell r="A633" t="str">
            <v>06.03.103</v>
          </cell>
          <cell r="B633" t="str">
            <v>CONCRETO ARMADO PRONTO, FCK 25 MPA CONDICAO A (NBR 12655), LANCADO EM FUNDACOES E ADENSADO, INCLUSIVE FORMA, ESCORAMENTO E FERRAGEM.</v>
          </cell>
          <cell r="C633" t="str">
            <v>m3</v>
          </cell>
          <cell r="D633">
            <v>1205.31</v>
          </cell>
        </row>
        <row r="634">
          <cell r="A634">
            <v>0</v>
          </cell>
        </row>
        <row r="635">
          <cell r="A635" t="str">
            <v>06.03.104</v>
          </cell>
          <cell r="B635" t="str">
            <v>CONCRETO ARMADO PRONTO, FCK 30 MPA CONDICAO A (NBR 12655), LANCADO EM FUNDACOES E ADENSADO, INCLUSIVE FORMA, ESCORAMENTO E FERRAGEM.</v>
          </cell>
          <cell r="C635" t="str">
            <v>m3</v>
          </cell>
          <cell r="D635">
            <v>1235.3699999999999</v>
          </cell>
        </row>
        <row r="636">
          <cell r="A636">
            <v>0</v>
          </cell>
        </row>
        <row r="637">
          <cell r="A637" t="str">
            <v>06.03.105</v>
          </cell>
          <cell r="B637" t="str">
            <v>CONCRETO ARMADO PRONTO, FCK 35 MPA, CONDICO A (NBR 12655), LANCADO EM FUNDACOES E ADENSADO, INCLUSIVE FORMA, ESCORAMENTO E FERRAGEM.</v>
          </cell>
          <cell r="C637" t="str">
            <v>m3</v>
          </cell>
          <cell r="D637">
            <v>1255.3499999999999</v>
          </cell>
        </row>
        <row r="638">
          <cell r="A638">
            <v>0</v>
          </cell>
        </row>
        <row r="639">
          <cell r="A639" t="str">
            <v>06.03.106</v>
          </cell>
          <cell r="B639" t="str">
            <v>CONCRETO ARMADO PRONTO, FCK 40 MPA,CONDICAO A (NBR 12655), LANCADO EM FUNDACOES E ADENSADO, INCLUSIVE FORMA, ESCORAMENTO E FERRAGEM.</v>
          </cell>
          <cell r="C639" t="str">
            <v>m3</v>
          </cell>
          <cell r="D639">
            <v>1273.06</v>
          </cell>
        </row>
        <row r="640">
          <cell r="A640">
            <v>0</v>
          </cell>
        </row>
        <row r="641">
          <cell r="A641" t="str">
            <v>06.03.110</v>
          </cell>
          <cell r="B641" t="str">
            <v>CONCRETO ARMADO PRONTO, FCK 15 MPA,CONDICAO B (NBR-12655), LANCADO EM LAJES E ADENSADO, INCLUSIVE FORMA, ESCORAMENTO E FERRAGEM.</v>
          </cell>
          <cell r="C641" t="str">
            <v>m3</v>
          </cell>
          <cell r="D641">
            <v>1434.1</v>
          </cell>
        </row>
        <row r="642">
          <cell r="A642">
            <v>0</v>
          </cell>
        </row>
        <row r="643">
          <cell r="A643" t="str">
            <v>06.03.111</v>
          </cell>
          <cell r="B643" t="str">
            <v>CONCRETO ARMADO PRONTO, FCK 18 MPA,CONDICAO B (NBR 12655), LANCADO EM LAJES E ADENSADO, INCLUSIVE FORMA, ESCORAMENTO E FERRAGEM.</v>
          </cell>
          <cell r="C643" t="str">
            <v>m3</v>
          </cell>
          <cell r="D643">
            <v>1446.36</v>
          </cell>
        </row>
        <row r="644">
          <cell r="A644">
            <v>0</v>
          </cell>
        </row>
        <row r="645">
          <cell r="A645" t="str">
            <v>06.03.112</v>
          </cell>
          <cell r="B645" t="str">
            <v>CONCRETO ARMADO PRONTO, FCK 20 MPA,CONDICAO B (NBR 12655), LANCADO EM LAJES E ADENSADO, INCLUSIVE FORMA, ESCORAMENTO E FERRAGEM.</v>
          </cell>
          <cell r="C645" t="str">
            <v>m3</v>
          </cell>
          <cell r="D645">
            <v>1454.03</v>
          </cell>
        </row>
        <row r="646">
          <cell r="A646">
            <v>0</v>
          </cell>
        </row>
        <row r="647">
          <cell r="A647" t="str">
            <v>06.03.113</v>
          </cell>
          <cell r="B647" t="str">
            <v>CONCRETO ARMADO PRONTO, FCK 25 MPA,CONDICAO A (NBR 12655), LANCADO EM LAJES E ADENSADO, INCLUSIVE FORMA, ESCORAMENTO E FERRAGEM.</v>
          </cell>
          <cell r="C647" t="str">
            <v>m3</v>
          </cell>
          <cell r="D647">
            <v>1461.66</v>
          </cell>
        </row>
        <row r="648">
          <cell r="A648">
            <v>0</v>
          </cell>
        </row>
        <row r="649">
          <cell r="A649" t="str">
            <v>06.03.114</v>
          </cell>
          <cell r="B649" t="str">
            <v>CONCRETO ARMADO PRONTO, FCK 30 MPA,CONDICAO A (NBR 12655), LANCADO EM LAJES E ADENSADO, INCLUSIVE FORMA, ESCORAMENTO E FERRAGEM.</v>
          </cell>
          <cell r="C649" t="str">
            <v>m3</v>
          </cell>
          <cell r="D649">
            <v>1491.72</v>
          </cell>
        </row>
        <row r="650">
          <cell r="A650">
            <v>0</v>
          </cell>
        </row>
        <row r="651">
          <cell r="A651" t="str">
            <v>06.03.115</v>
          </cell>
          <cell r="B651" t="str">
            <v>CONCRETO ARMADO PRONTO, FCK 35 MPA,CONDICAO A (NBR 12655), LANCADO EM LAJES E ADENSADO, INCLUSIVE FORMA, ESCORAMENTO E FERRAGEM.</v>
          </cell>
          <cell r="C651" t="str">
            <v>m3</v>
          </cell>
          <cell r="D651">
            <v>1511.7</v>
          </cell>
        </row>
        <row r="652">
          <cell r="A652">
            <v>0</v>
          </cell>
        </row>
        <row r="653">
          <cell r="A653" t="str">
            <v>06.03.116</v>
          </cell>
          <cell r="B653" t="str">
            <v>CONCRETO ARMADO PRONTO, FCK 40 MPA,CONDICAO A (NBR 12655), LANCADO EM LAJES E ADENSADO, INCLUSIVE FORMA, ESCORAMENTO E FERRAGEM.</v>
          </cell>
          <cell r="C653" t="str">
            <v>m3</v>
          </cell>
          <cell r="D653">
            <v>1529.41</v>
          </cell>
        </row>
        <row r="654">
          <cell r="A654">
            <v>0</v>
          </cell>
        </row>
        <row r="655">
          <cell r="A655" t="str">
            <v>06.03.120</v>
          </cell>
          <cell r="B655" t="str">
            <v>CONCRETO ARMADO PRONTO, FCK 15 MPA,CONDICAO B (NBR-12655), LANCADO EM VIGAS E ADENSADO, INCLUSIVE FORMA, ESCORAMENTO E FERRAGEM.</v>
          </cell>
          <cell r="C655" t="str">
            <v>m3</v>
          </cell>
          <cell r="D655">
            <v>1711.05</v>
          </cell>
        </row>
        <row r="656">
          <cell r="A656">
            <v>0</v>
          </cell>
        </row>
        <row r="657">
          <cell r="A657" t="str">
            <v>06.03.121</v>
          </cell>
          <cell r="B657" t="str">
            <v>CONCRETO ARMADO PRONTO, FCK 18 MPA,CONDICAO B (NBR 12655), LANCADO EM VIGAS E ADENSADO, INCLUSIVE FORMA, ESCORAMENTO E FERRAGEM.</v>
          </cell>
          <cell r="C657" t="str">
            <v>m3</v>
          </cell>
          <cell r="D657">
            <v>1723.31</v>
          </cell>
        </row>
        <row r="658">
          <cell r="A658">
            <v>0</v>
          </cell>
        </row>
        <row r="659">
          <cell r="A659" t="str">
            <v>06.03.122</v>
          </cell>
          <cell r="B659" t="str">
            <v>CONCRETO ARMADO PRONTO, FCK 20 MPA,CONDICAO B (NBR 12655), LANCADO EM VIGAS E ADENSADO, INCLUSIVE FORMA, ESCORAMENTO E FERRAGEM.</v>
          </cell>
          <cell r="C659" t="str">
            <v>m3</v>
          </cell>
          <cell r="D659">
            <v>1730.98</v>
          </cell>
        </row>
        <row r="660">
          <cell r="A660">
            <v>0</v>
          </cell>
        </row>
        <row r="661">
          <cell r="A661" t="str">
            <v>06.03.123</v>
          </cell>
          <cell r="B661" t="str">
            <v>CONCRETO ARMADO PRONTO, FCK 25 MPA,CONDICAO A (NBR 12655), LANCADO EM VIGAS E ADENSADO, INCLUSIVE FORMA, ESCORAMENTO E FERRAGEM.</v>
          </cell>
          <cell r="C661" t="str">
            <v>m3</v>
          </cell>
          <cell r="D661">
            <v>1738.61</v>
          </cell>
        </row>
        <row r="662">
          <cell r="A662">
            <v>0</v>
          </cell>
        </row>
        <row r="663">
          <cell r="A663" t="str">
            <v>06.03.124</v>
          </cell>
          <cell r="B663" t="str">
            <v>CONCRETO ARMADO PRONTO, FCK 30 MPA,CONDICAO A (NBR 12655), LANCADO EM VIGAS E ADENSADO, INCLUSIVE FORMA, ESCORAMENTO E FERRAGEM.</v>
          </cell>
          <cell r="C663" t="str">
            <v>m3</v>
          </cell>
          <cell r="D663">
            <v>1768.67</v>
          </cell>
        </row>
        <row r="664">
          <cell r="A664">
            <v>0</v>
          </cell>
        </row>
        <row r="665">
          <cell r="A665" t="str">
            <v>06.03.125</v>
          </cell>
          <cell r="B665" t="str">
            <v>CONCRETO ARMADO PRONTO, FCK 35 MPA,CONDICAO A (NBR 12655), LANCADO EM VIGAS E ADENSADO, INCLUSIVE FORMA, ESCORAMENTO E FERRAGEM.</v>
          </cell>
          <cell r="C665" t="str">
            <v>m3</v>
          </cell>
          <cell r="D665">
            <v>1788.65</v>
          </cell>
        </row>
        <row r="666">
          <cell r="A666">
            <v>0</v>
          </cell>
        </row>
        <row r="667">
          <cell r="A667" t="str">
            <v>06.03.126</v>
          </cell>
          <cell r="B667" t="str">
            <v>CONCRETO ARMADO PRONTO, FCK 40 MPA,CONDICAO A (NBR 12655), LANCADO EM VIGAS E ADENSADO, INCLUSIVE FORMA, ESCORAMENTO E FERRAGEM.</v>
          </cell>
          <cell r="C667" t="str">
            <v>m3</v>
          </cell>
          <cell r="D667">
            <v>1806.36</v>
          </cell>
        </row>
        <row r="668">
          <cell r="A668">
            <v>0</v>
          </cell>
        </row>
        <row r="669">
          <cell r="A669" t="str">
            <v>06.03.130</v>
          </cell>
          <cell r="B669" t="str">
            <v>CONCRETO ARMADO PRONTO, FCK 15 MPA,CONDICAO B (NBR-12655),LANCADO EM PILARES E ADENSADO,INCLUSIVE FORMA, ESCORAMENTO E FERRAGEM.</v>
          </cell>
          <cell r="C669" t="str">
            <v>m3</v>
          </cell>
          <cell r="D669">
            <v>2017.85</v>
          </cell>
        </row>
        <row r="670">
          <cell r="A670">
            <v>0</v>
          </cell>
        </row>
        <row r="671">
          <cell r="A671" t="str">
            <v>06.03.131</v>
          </cell>
          <cell r="B671" t="str">
            <v>CONCRETO ARMADO PRONTO, FCK 18 MPA,CONDICAO B (NBR 12655),LANCADO EM PILARES E ADENSADO,INCLUSIVE FORMA, ESCORAMENTO E FERRAGEM.</v>
          </cell>
          <cell r="C671" t="str">
            <v>m3</v>
          </cell>
          <cell r="D671">
            <v>2030.11</v>
          </cell>
        </row>
        <row r="672">
          <cell r="A672">
            <v>0</v>
          </cell>
        </row>
        <row r="673">
          <cell r="A673" t="str">
            <v>06.03.132</v>
          </cell>
          <cell r="B673" t="str">
            <v>CONCRETO ARMADO PRONTO, FCK 20 MPA,CONDICAO B (NBR 12655),LANCADO EM PILARES E ADENSADO,INCLUSIVE FORMA, ESCORAMENTO E FERRAGEM.</v>
          </cell>
          <cell r="C673" t="str">
            <v>m3</v>
          </cell>
          <cell r="D673">
            <v>2037.78</v>
          </cell>
        </row>
        <row r="674">
          <cell r="A674">
            <v>0</v>
          </cell>
        </row>
        <row r="675">
          <cell r="A675" t="str">
            <v>06.03.133</v>
          </cell>
          <cell r="B675" t="str">
            <v>CONCRETO ARMADO PRONTO, FCK 25 MPA,CONDICAO A (NBR 12655),LANCADO EM PILARES E ADENSADO,INCLUSIVE FORMA, ESCORAMENTO E FERRAGEM.</v>
          </cell>
          <cell r="C675" t="str">
            <v>m3</v>
          </cell>
          <cell r="D675">
            <v>2045.41</v>
          </cell>
        </row>
        <row r="676">
          <cell r="A676">
            <v>0</v>
          </cell>
        </row>
        <row r="677">
          <cell r="A677" t="str">
            <v>06.03.134</v>
          </cell>
          <cell r="B677" t="str">
            <v>CONCRETO ARMADO PRONTO, FCK 30 MPA,CONDICAO A (NBR 12655),LANCADO EM PILARES E ADENSADO,INCLUSIVE FORMA, ESCORAMENTO E FERRAGEM.</v>
          </cell>
          <cell r="C677" t="str">
            <v>m3</v>
          </cell>
          <cell r="D677">
            <v>2075.4699999999998</v>
          </cell>
        </row>
        <row r="678">
          <cell r="A678">
            <v>0</v>
          </cell>
        </row>
        <row r="679">
          <cell r="A679" t="str">
            <v>06.03.135</v>
          </cell>
          <cell r="B679" t="str">
            <v>CONCRETO ARMADO PRONTO, FCK 35 MPA,CONDICAO A (NBR 12655),LANCADO EM PILARES E ADENSADO,INCLUSIVE FORMA, ESCORAMENTO E FERRAGEM.</v>
          </cell>
          <cell r="C679" t="str">
            <v>m3</v>
          </cell>
          <cell r="D679">
            <v>2095.4499999999998</v>
          </cell>
        </row>
        <row r="680">
          <cell r="A680">
            <v>0</v>
          </cell>
        </row>
        <row r="681">
          <cell r="A681" t="str">
            <v>06.03.136</v>
          </cell>
          <cell r="B681" t="str">
            <v>CONCRETO ARMADO PRONTO, FCK 40 MPA,CONDICAO A (NBR 12655),LANCADO EM PILARES E ADENSAD0,INCLUSIVE FORMA, ESCORAMENTO E FERRAGEM.</v>
          </cell>
          <cell r="C681" t="str">
            <v>m3</v>
          </cell>
          <cell r="D681">
            <v>2113.16</v>
          </cell>
        </row>
        <row r="682">
          <cell r="A682">
            <v>0</v>
          </cell>
        </row>
        <row r="683">
          <cell r="A683" t="str">
            <v>06.03.140</v>
          </cell>
          <cell r="B683" t="str">
            <v>CONCRETO ARMADO PRONTO, FCK 15 MPA,CONDICAO B (NBR-12655),LANCADO EM QUALQUER TIPO DE ESTRUTURA E ADENSADO, INCLUSIVE FORMA, ESCORAMENTO E FERRAGEM.</v>
          </cell>
          <cell r="C683" t="str">
            <v>m3</v>
          </cell>
          <cell r="D683">
            <v>1706.68</v>
          </cell>
        </row>
        <row r="684">
          <cell r="A684">
            <v>0</v>
          </cell>
        </row>
        <row r="685">
          <cell r="A685" t="str">
            <v>06.03.141</v>
          </cell>
          <cell r="B685" t="str">
            <v>CONCRETO ARMADO PRONTO, FCK 18 MPA,CONDICAO B (NBR 12655),LANCADO EM QUALQUER TIPO DE ESTRUTURA E ADENSADO, INCLUSIVE FORMA, ESCORAMENTO E FERRAGEM.</v>
          </cell>
          <cell r="C685" t="str">
            <v>m3</v>
          </cell>
          <cell r="D685">
            <v>1718.95</v>
          </cell>
        </row>
        <row r="686">
          <cell r="A686">
            <v>0</v>
          </cell>
        </row>
        <row r="687">
          <cell r="A687" t="str">
            <v>06.03.142</v>
          </cell>
          <cell r="B687" t="str">
            <v>CONCRETO ARMADO PRONTO, FCK 20 MPA,CONDICAO B (NBR 12655),LANCADO EM QUALQUER TIPO DE ESTRUTURA E ADENSADO, INCLUSIVE FORMA, ESCORAMENTO E FERRAGEM.</v>
          </cell>
          <cell r="C687" t="str">
            <v>m3</v>
          </cell>
          <cell r="D687">
            <v>1726.62</v>
          </cell>
        </row>
        <row r="688">
          <cell r="A688">
            <v>0</v>
          </cell>
        </row>
        <row r="689">
          <cell r="A689" t="str">
            <v>06.03.143</v>
          </cell>
          <cell r="B689" t="str">
            <v>CONCRETO ARMADO PRONTO, FCK 25 MPA,CONDICAO A (NBR 12655),LANCADO EM QUALQUER TIPO DE ESTRUTURA E ADENSADO, INCLUSIVE FORMA, ESCORAMENTO E FERRAGEM.</v>
          </cell>
          <cell r="C689" t="str">
            <v>m3</v>
          </cell>
          <cell r="D689">
            <v>1734.25</v>
          </cell>
        </row>
        <row r="690">
          <cell r="A690">
            <v>0</v>
          </cell>
        </row>
        <row r="691">
          <cell r="A691" t="str">
            <v>06.03.144</v>
          </cell>
          <cell r="B691" t="str">
            <v>CONCRETO ARMADO PRONTO, FCK 30 MPA,CONDICAO A (NBR 12655),LANCADO EM QUALQUER TIPO DE ESTRUTURA E ADENSADO, INCLUSIVE FORMA, ESCORAMENTO E FERRAGEM.</v>
          </cell>
          <cell r="C691" t="str">
            <v>m3</v>
          </cell>
          <cell r="D691">
            <v>1764.31</v>
          </cell>
        </row>
        <row r="692">
          <cell r="A692">
            <v>0</v>
          </cell>
        </row>
        <row r="693">
          <cell r="A693" t="str">
            <v>06.03.145</v>
          </cell>
          <cell r="B693" t="str">
            <v>CONCRETO ARMADO PRONTO, FCK 35 MPA,CONDICAO A (NBR 12655),LANCADO EM QUALQUER TIPO DE ESTRUTURA E ADENSADO, INCLUSIVE FORMA, ESCORAMENTO E FERRAGEM.</v>
          </cell>
          <cell r="C693" t="str">
            <v>m3</v>
          </cell>
          <cell r="D693">
            <v>1784.28</v>
          </cell>
        </row>
        <row r="694">
          <cell r="A694">
            <v>0</v>
          </cell>
        </row>
        <row r="695">
          <cell r="A695" t="str">
            <v>06.03.146</v>
          </cell>
          <cell r="B695" t="str">
            <v>CONCRETO ARMADO PRONTO, FCK 40 MPA,CONDICAO A (NBR 12655),LANCADO EM QUALQUER TIPO DE ESTRUTURA E ADENSADO, INCLUSIVE FORMA, ESCORAMENTO E FERRAGEM.</v>
          </cell>
          <cell r="C695" t="str">
            <v>m3</v>
          </cell>
          <cell r="D695">
            <v>1802</v>
          </cell>
        </row>
        <row r="696">
          <cell r="A696">
            <v>0</v>
          </cell>
        </row>
        <row r="697">
          <cell r="A697" t="str">
            <v>06.03.150</v>
          </cell>
          <cell r="B697" t="str">
            <v>CONCRETO APARENTE ARMADO PRONTO, FCK 15 MPA, CONDICAO B (NBR-12655), LANCADO EM LAJES E ADENSADO, INCLUSIVE FORMA,ESCORAMENTO E FERRAGEM.</v>
          </cell>
          <cell r="C697" t="str">
            <v>m3</v>
          </cell>
          <cell r="D697">
            <v>1375.98</v>
          </cell>
        </row>
        <row r="698">
          <cell r="A698">
            <v>0</v>
          </cell>
        </row>
        <row r="699">
          <cell r="A699" t="str">
            <v>06.03.151</v>
          </cell>
          <cell r="B699" t="str">
            <v>CONCRETO APARENTE ARMADO PRONTO, FCK 18 MPA, CONDICAO B (NBR 12655), LANCADO EM LAJES E ADENSADO, INCLUSIVE FORMA,ESCORAMENTO E FERRAGEM.</v>
          </cell>
          <cell r="C699" t="str">
            <v>m3</v>
          </cell>
          <cell r="D699">
            <v>1388.25</v>
          </cell>
        </row>
        <row r="700">
          <cell r="A700">
            <v>0</v>
          </cell>
        </row>
        <row r="701">
          <cell r="A701" t="str">
            <v>06.03.152</v>
          </cell>
          <cell r="B701" t="str">
            <v>CONCRETO APARENTE ARMADO PRONTO, FCK 20 MPA, CONDICAO B (NBR 12655), LANCADO EM LAJES E ADENSADO, INCLUSIVE FORMA,ESCORAMENTO E FERRAGEM.</v>
          </cell>
          <cell r="C701" t="str">
            <v>m3</v>
          </cell>
          <cell r="D701">
            <v>1395.92</v>
          </cell>
        </row>
        <row r="702">
          <cell r="A702">
            <v>0</v>
          </cell>
        </row>
        <row r="703">
          <cell r="A703" t="str">
            <v>06.03.153</v>
          </cell>
          <cell r="B703" t="str">
            <v>CONCRETO APARENTE ARMADO PRONTO, FCK 25 MPA, CONDICAO A (NBR 12655), LANCADO EM LAJES E ADENSADO, INCLUSIVE FORMA,ESCORAMENTO E FERRAGEM.</v>
          </cell>
          <cell r="C703" t="str">
            <v>m3</v>
          </cell>
          <cell r="D703">
            <v>1403.55</v>
          </cell>
        </row>
        <row r="704">
          <cell r="A704">
            <v>0</v>
          </cell>
        </row>
        <row r="705">
          <cell r="A705" t="str">
            <v>06.03.154</v>
          </cell>
          <cell r="B705" t="str">
            <v>CONCRETO APARENTE ARMADO PRONTO, FCK 30 MPA, CONDICAO A (NBR 12655), LANCADO EM LAJES E ADENSADO, INCLUSIVE FORMA,ESCORAMENTO E FERRAGEM.</v>
          </cell>
          <cell r="C705" t="str">
            <v>m3</v>
          </cell>
          <cell r="D705">
            <v>1433.61</v>
          </cell>
        </row>
        <row r="706">
          <cell r="A706">
            <v>0</v>
          </cell>
        </row>
        <row r="707">
          <cell r="A707" t="str">
            <v>06.03.155</v>
          </cell>
          <cell r="B707" t="str">
            <v>CONCRETO APARENTE ARMADO PRONTO, FCK 35 MPA, CONDICAO A (NBR 12655), LANCADO EM LAJES E ADENSADO, INCLUSIVE FORMA,ESCORAMENTO E FERRAGEM.</v>
          </cell>
          <cell r="C707" t="str">
            <v>m3</v>
          </cell>
          <cell r="D707">
            <v>1453.58</v>
          </cell>
        </row>
        <row r="708">
          <cell r="A708">
            <v>0</v>
          </cell>
        </row>
        <row r="709">
          <cell r="A709" t="str">
            <v>06.03.156</v>
          </cell>
          <cell r="B709" t="str">
            <v>CONCRETO APARENTE ARMADO PRONTO, FCK 40 MPA, CONDICAO A (NBR 12655), LANCADO EM LAJES E ADENSADO, INCLUSIVE FORMA,ESCORAMENTO E FERRAGEM.</v>
          </cell>
          <cell r="C709" t="str">
            <v>m3</v>
          </cell>
          <cell r="D709">
            <v>1471.3</v>
          </cell>
        </row>
        <row r="710">
          <cell r="A710">
            <v>0</v>
          </cell>
        </row>
        <row r="711">
          <cell r="A711" t="str">
            <v>06.03.160</v>
          </cell>
          <cell r="B711" t="str">
            <v>CONCRETO APARENTE ARMADO PRONTO, FCK 15 MPA CONDICAO B (NBR-12655), LANCADO EM VIGAS E ADENSADO,INCLUSIVE FORMA, ESCORAMENTO E FERRAGEM.</v>
          </cell>
          <cell r="C711" t="str">
            <v>m3</v>
          </cell>
          <cell r="D711">
            <v>1726.2</v>
          </cell>
        </row>
        <row r="712">
          <cell r="A712">
            <v>0</v>
          </cell>
        </row>
        <row r="713">
          <cell r="A713" t="str">
            <v>06.03.161</v>
          </cell>
          <cell r="B713" t="str">
            <v>CONCRETO APARENTE ARMADO PRONTO, FCK 18 MPA CONDICAO B (NBR-12655), LANCADO EM VIGAS E ADENSADO,INCLUSIVE FORMA, ESCORAMENTO E FERRAGEM.</v>
          </cell>
          <cell r="C713" t="str">
            <v>m3</v>
          </cell>
          <cell r="D713">
            <v>1738.46</v>
          </cell>
        </row>
        <row r="714">
          <cell r="A714">
            <v>0</v>
          </cell>
        </row>
        <row r="715">
          <cell r="A715" t="str">
            <v>06.03.162</v>
          </cell>
          <cell r="B715" t="str">
            <v>CONCRETO APARENTE ARMADO PRONTO, FCK 20 MPA CONDICAO B (NBR-12655), LANCADO EM VIGAS E ADENSADO,INCLUSIVE FORMA, ESCORAMENTO E FERRAGEM.</v>
          </cell>
          <cell r="C715" t="str">
            <v>m3</v>
          </cell>
          <cell r="D715">
            <v>1746.13</v>
          </cell>
        </row>
        <row r="716">
          <cell r="A716">
            <v>0</v>
          </cell>
        </row>
        <row r="717">
          <cell r="A717" t="str">
            <v>06.03.163</v>
          </cell>
          <cell r="B717" t="str">
            <v>CONCRETO APARENTE ARMADO PRONTO, FCK 25 MPA CONDICAO A (NBR-12655), LANCADO EM VIGAS E ADENSADO,INCLUSIVE FORMA, ESCORAMENTO E FERRAGEM.</v>
          </cell>
          <cell r="C717" t="str">
            <v>m3</v>
          </cell>
          <cell r="D717">
            <v>1753.76</v>
          </cell>
        </row>
        <row r="718">
          <cell r="A718">
            <v>0</v>
          </cell>
        </row>
        <row r="719">
          <cell r="A719" t="str">
            <v>06.03.164</v>
          </cell>
          <cell r="B719" t="str">
            <v>CONCRETO APARENTE ARMADO PRONTO, FCK 30 MPA CONDICAO A (NBR-12655), LANCADO EM VIGAS E ADENSADO,INCLUSIVE FORMA, ESCORAMENTO E FERRAGEM.</v>
          </cell>
          <cell r="C719" t="str">
            <v>m3</v>
          </cell>
          <cell r="D719">
            <v>1783.82</v>
          </cell>
        </row>
        <row r="720">
          <cell r="A720">
            <v>0</v>
          </cell>
        </row>
        <row r="721">
          <cell r="A721" t="str">
            <v>06.03.165</v>
          </cell>
          <cell r="B721" t="str">
            <v>CONCRETO APARENTE ARMADO PRONTO, FCK 35 MPA CONDICAO A (NBR-12655), LANCADO EM VIGAS E ADENSADO,INCLUSIVE FORMA, ESCORAMENTO E FERRAGEM.</v>
          </cell>
          <cell r="C721" t="str">
            <v>m3</v>
          </cell>
          <cell r="D721">
            <v>1803.8</v>
          </cell>
        </row>
        <row r="722">
          <cell r="A722">
            <v>0</v>
          </cell>
        </row>
        <row r="723">
          <cell r="A723" t="str">
            <v>06.03.166</v>
          </cell>
          <cell r="B723" t="str">
            <v>CONCRETO APARENTE ARMADO PRONTO, FCK 40 MPA CONDICAO A (NBR-12655), LANCADO EM VIGAS E ADENSADO,INCLUSIVE FORMA, ESCORAMENTO E FERRAGEM.</v>
          </cell>
          <cell r="C723" t="str">
            <v>m3</v>
          </cell>
          <cell r="D723">
            <v>1821.51</v>
          </cell>
        </row>
        <row r="724">
          <cell r="A724">
            <v>0</v>
          </cell>
        </row>
        <row r="725">
          <cell r="A725" t="str">
            <v>06.03.170</v>
          </cell>
          <cell r="B725" t="str">
            <v>CONCRETO APARENTE ARMADO PRONTO, FCK 15 MPA CONDICAO B (NBR-12655), LANCADO EM PILARES E ADENSADO, INCLUSIVE FORMA, ESCORAMENTO E FERRAGEM.</v>
          </cell>
          <cell r="C725" t="str">
            <v>m3</v>
          </cell>
          <cell r="D725">
            <v>2091.13</v>
          </cell>
        </row>
        <row r="726">
          <cell r="A726">
            <v>0</v>
          </cell>
        </row>
        <row r="727">
          <cell r="A727" t="str">
            <v>06.03.171</v>
          </cell>
          <cell r="B727" t="str">
            <v>CONCRETO APARENTE ARMADO PRONTO, FCK 18 MPA CONDICAO B (NBR-12655), LANCADO EM PILARES E ADENSADO, INCLUSIVE FORMA, ESCORAMENTO E FERRAGEM.</v>
          </cell>
          <cell r="C727" t="str">
            <v>m3</v>
          </cell>
          <cell r="D727">
            <v>2103.4</v>
          </cell>
        </row>
        <row r="728">
          <cell r="A728">
            <v>0</v>
          </cell>
        </row>
        <row r="729">
          <cell r="A729" t="str">
            <v>06.03.172</v>
          </cell>
          <cell r="B729" t="str">
            <v>CONCRETO APARENTE ARMADO PRONTO, FCK 20 MPA CONDICAO B (NBR-12655), LANCADO EM PILARES E ADENSADO, INCLUSIVE FORMA, ESCORAMENTO E FERRAGEM.</v>
          </cell>
          <cell r="C729" t="str">
            <v>m3</v>
          </cell>
          <cell r="D729">
            <v>2111.0700000000002</v>
          </cell>
        </row>
        <row r="730">
          <cell r="A730">
            <v>0</v>
          </cell>
        </row>
        <row r="731">
          <cell r="A731" t="str">
            <v>06.03.173</v>
          </cell>
          <cell r="B731" t="str">
            <v>CONCRETO APARENTE ARMADO PRONTO, FCK 25 MPA CONDICAO A (NBR-12655), LANCADO EM PILARES E ADENSADO, INCLUSIVE FORMA, ESCORAMENTO E FERRAGEM.</v>
          </cell>
          <cell r="C731" t="str">
            <v>m3</v>
          </cell>
          <cell r="D731">
            <v>2118.6999999999998</v>
          </cell>
        </row>
        <row r="732">
          <cell r="A732">
            <v>0</v>
          </cell>
        </row>
        <row r="733">
          <cell r="A733" t="str">
            <v>06.03.174</v>
          </cell>
          <cell r="B733" t="str">
            <v>CONCRETO APARENTE ARMADO PRONTO, FCK 30 MPA CONDICAO A (NBR-12655), LANCADO EM PILARES E ADENSADO, INCLUSIVE FORMA, ESCORAMENTO E FERRAGEM.</v>
          </cell>
          <cell r="C733" t="str">
            <v>m3</v>
          </cell>
          <cell r="D733">
            <v>2148.7600000000002</v>
          </cell>
        </row>
        <row r="734">
          <cell r="A734">
            <v>0</v>
          </cell>
        </row>
        <row r="735">
          <cell r="A735" t="str">
            <v>06.03.175</v>
          </cell>
          <cell r="B735" t="str">
            <v>CONCRETO APARENTE ARMADO PRONTO, FCK 35 MPA CONDICAO A (NBR-12655), LANCADO EM PILARES E ADENSADO, INCLUSIVE FORMA, ESCORAMENTO E FERRAGEM.</v>
          </cell>
          <cell r="C735" t="str">
            <v>m3</v>
          </cell>
          <cell r="D735">
            <v>2168.73</v>
          </cell>
        </row>
        <row r="736">
          <cell r="A736">
            <v>0</v>
          </cell>
        </row>
        <row r="737">
          <cell r="A737" t="str">
            <v>06.03.176</v>
          </cell>
          <cell r="B737" t="str">
            <v>CONCRETO APARENTE ARMADO PRONTO, FCK 40 MPA CONDICAO A (NBR-12655), LANCADO EM PILARES E ADENSADO, INCLUSIVE FORMA, ESCORAMENTO E FERRAGEM.</v>
          </cell>
          <cell r="C737" t="str">
            <v>m3</v>
          </cell>
          <cell r="D737">
            <v>2186.4499999999998</v>
          </cell>
        </row>
        <row r="738">
          <cell r="A738">
            <v>0</v>
          </cell>
        </row>
        <row r="739">
          <cell r="A739" t="str">
            <v>06.03.180</v>
          </cell>
          <cell r="B739" t="str">
            <v>CONCRETO APARENTE ARMADO PRONTO, FCK 15 MPA CONDICAO B (NBR-12655),LANCADO EM QUALQUER TIPO DE ESTRUTURA E ADENSADO, INCLUSIVE FORMA, ESCORAMENTO E FERRAGEM.</v>
          </cell>
          <cell r="C739" t="str">
            <v>m3</v>
          </cell>
          <cell r="D739">
            <v>1756.52</v>
          </cell>
        </row>
        <row r="740">
          <cell r="A740">
            <v>0</v>
          </cell>
        </row>
        <row r="741">
          <cell r="A741" t="str">
            <v>06.03.181</v>
          </cell>
          <cell r="B741" t="str">
            <v>CONCRETO APARENTE ARMADO PRONTO, FCK 18 MPA CONDICAO B (NBR-12655),LANCADO EM QUALQUER TIPO DE ESTRUTURA E ADENSADO, INCLUSIVE FORMA, ESCORAMENTO E FERRAGEM.</v>
          </cell>
          <cell r="C741" t="str">
            <v>m3</v>
          </cell>
          <cell r="D741">
            <v>1768.78</v>
          </cell>
        </row>
        <row r="742">
          <cell r="A742">
            <v>0</v>
          </cell>
        </row>
        <row r="743">
          <cell r="A743" t="str">
            <v>06.03.182</v>
          </cell>
          <cell r="B743" t="str">
            <v>CONCRETO APARENTE ARMADO PRONTO, FCK 20 MPA CONDICAO B (NBR-12655),LANCADO EM QUALQUER TIPO DE ESTRUTURA E ADENSADO, INCLUSIVE FORMA, ESCORAMENTO E FERRAGEM.</v>
          </cell>
          <cell r="C743" t="str">
            <v>m3</v>
          </cell>
          <cell r="D743">
            <v>1776.46</v>
          </cell>
        </row>
        <row r="744">
          <cell r="A744">
            <v>0</v>
          </cell>
        </row>
        <row r="745">
          <cell r="A745" t="str">
            <v>06.03.183</v>
          </cell>
          <cell r="B745" t="str">
            <v>CONCRETO APARENTE ARMADO PRONTO, FCK 25 MPA CONDICAO A (NBR-12655),LANCADO EM QUALQUER TIPO DE ESTRUTURA E ADENSADO, INCLUSIVE FORMA, ESCORAMENTO E FERRAGEM.</v>
          </cell>
          <cell r="C745" t="str">
            <v>m3</v>
          </cell>
          <cell r="D745">
            <v>1784.08</v>
          </cell>
        </row>
        <row r="746">
          <cell r="A746">
            <v>0</v>
          </cell>
        </row>
        <row r="747">
          <cell r="A747" t="str">
            <v>06.03.184</v>
          </cell>
          <cell r="B747" t="str">
            <v>CONCRETO APARENTE ARMADO PRONTO, FCK 30 MPA CONDICAO A (NBR-12655),LANCADO EM QUALQUER TIPO DE ESTRUTURA E ADENSADO, INCLUSIVE FORMA, ESCORAMENTO E FERRAGEM.</v>
          </cell>
          <cell r="C747" t="str">
            <v>m3</v>
          </cell>
          <cell r="D747">
            <v>1814.15</v>
          </cell>
        </row>
        <row r="748">
          <cell r="A748">
            <v>0</v>
          </cell>
        </row>
        <row r="749">
          <cell r="A749" t="str">
            <v>06.03.185</v>
          </cell>
          <cell r="B749" t="str">
            <v>CONCRETO APARENTE ARMADO PRONTO, FCK 35 MPA CONDICAO A (NBR-12655),LANCADO EM QUALQUER TIPO DE ESTRUTURA E ADENSADO, INCLUSIVE FORMA, ESCORAMENTO E FERRAGEM.</v>
          </cell>
          <cell r="C749" t="str">
            <v>m3</v>
          </cell>
          <cell r="D749">
            <v>1834.12</v>
          </cell>
        </row>
        <row r="750">
          <cell r="A750">
            <v>0</v>
          </cell>
        </row>
        <row r="751">
          <cell r="A751" t="str">
            <v>06.03.186</v>
          </cell>
          <cell r="B751" t="str">
            <v>CONCRETO APARENTE ARMADO PRONTO, FCK 40 MPA CONDICAO A (NBR-12655),LANCADO EM QUALQUER TIPO DE ESTRUTURA E ADENSADO, INCLUSIVE FORMA, ESCORAMENTO E FERRAGEM.</v>
          </cell>
          <cell r="C751" t="str">
            <v>m3</v>
          </cell>
          <cell r="D751">
            <v>1851.83</v>
          </cell>
        </row>
        <row r="752">
          <cell r="A752">
            <v>0</v>
          </cell>
        </row>
        <row r="753">
          <cell r="A753" t="str">
            <v>06.03.200</v>
          </cell>
          <cell r="B753" t="str">
            <v>TRANSPORTE,LANÇAMENTO,ADENSAMENTO E ACABAMENTO DO CONCRETO EM ESTRUTURA</v>
          </cell>
          <cell r="C753" t="str">
            <v>m3</v>
          </cell>
          <cell r="D753">
            <v>24.03</v>
          </cell>
        </row>
        <row r="754">
          <cell r="A754">
            <v>0</v>
          </cell>
        </row>
        <row r="755">
          <cell r="A755" t="str">
            <v>06.04.002</v>
          </cell>
          <cell r="B755" t="str">
            <v>CONCRETO PRE-MISTURADO EM USINA, FCK 11 MPA FORNECIDO, LANCADO EM FUNDACOES E ADENSADO.</v>
          </cell>
          <cell r="C755" t="str">
            <v>m3</v>
          </cell>
          <cell r="D755">
            <v>289.98</v>
          </cell>
        </row>
        <row r="756">
          <cell r="A756">
            <v>0</v>
          </cell>
        </row>
        <row r="757">
          <cell r="A757" t="str">
            <v>06.04.004</v>
          </cell>
          <cell r="B757" t="str">
            <v>CONCRETO PRE-MISTURADO EM USINA, FCK 11 MPA FORNECIDO, LANCADO EM ESTRUTURAS E ADENSADO.</v>
          </cell>
          <cell r="C757" t="str">
            <v>m3</v>
          </cell>
          <cell r="D757">
            <v>302.20999999999998</v>
          </cell>
        </row>
        <row r="758">
          <cell r="A758">
            <v>0</v>
          </cell>
        </row>
        <row r="759">
          <cell r="A759" t="str">
            <v>06.04.010</v>
          </cell>
          <cell r="B759" t="str">
            <v>CONCRETO PRE-MISTURADO EM USINA, FCK 15 MPA FORNECIDO, LANCADO EM FUNDACOES E ADENSADO.</v>
          </cell>
          <cell r="C759" t="str">
            <v>m3</v>
          </cell>
          <cell r="D759">
            <v>312.48</v>
          </cell>
        </row>
        <row r="760">
          <cell r="A760">
            <v>0</v>
          </cell>
        </row>
        <row r="761">
          <cell r="A761" t="str">
            <v>06.04.020</v>
          </cell>
          <cell r="B761" t="str">
            <v>CONCRETO PRE-MISTURADO EM USINA, FCK 15 MPA FORNECIDO, LANCADO EM ESTRUTURAS E ADENSADO.</v>
          </cell>
          <cell r="C761" t="str">
            <v>m3</v>
          </cell>
          <cell r="D761">
            <v>349.27</v>
          </cell>
        </row>
        <row r="762">
          <cell r="A762">
            <v>0</v>
          </cell>
        </row>
        <row r="763">
          <cell r="A763" t="str">
            <v>06.04.030</v>
          </cell>
          <cell r="B763" t="str">
            <v>CONCRETO PRE-MISTURADO EM USINA, FCK 18 MPA FORNECIDO, LANCADO EM FUNDACOES E ADENSADO.</v>
          </cell>
          <cell r="C763" t="str">
            <v>m3</v>
          </cell>
          <cell r="D763">
            <v>326.23</v>
          </cell>
        </row>
        <row r="764">
          <cell r="A764">
            <v>0</v>
          </cell>
        </row>
        <row r="765">
          <cell r="A765" t="str">
            <v>06.04.040</v>
          </cell>
          <cell r="B765" t="str">
            <v>CONCRETO PRE-MISTURADO EM USINA, FCK 18 MPA FORNECIDO, LANCADO EM ESTRUTURAS E ADENSADO.</v>
          </cell>
          <cell r="C765" t="str">
            <v>m3</v>
          </cell>
          <cell r="D765">
            <v>363.02</v>
          </cell>
        </row>
        <row r="766">
          <cell r="A766">
            <v>0</v>
          </cell>
        </row>
        <row r="767">
          <cell r="A767" t="str">
            <v>06.04.050</v>
          </cell>
          <cell r="B767" t="str">
            <v>CONCRETO PRE-MISTURADO EM USINA, FCK 20 MPA FORNECIDO, LANCADO EM FUNDACOES E ADENSADO.</v>
          </cell>
          <cell r="C767" t="str">
            <v>m3</v>
          </cell>
          <cell r="D767">
            <v>334.02</v>
          </cell>
        </row>
        <row r="768">
          <cell r="A768">
            <v>0</v>
          </cell>
        </row>
        <row r="769">
          <cell r="A769" t="str">
            <v>06.04.060</v>
          </cell>
          <cell r="B769" t="str">
            <v>CONCRETO PRE-MISTURADO EM USINA, FCK 20 MPA FORNECIDO, LANCADO EM ESTRUTURAS E ADENSADO.</v>
          </cell>
          <cell r="C769" t="str">
            <v>m3</v>
          </cell>
          <cell r="D769">
            <v>370.81</v>
          </cell>
        </row>
        <row r="770">
          <cell r="A770">
            <v>0</v>
          </cell>
        </row>
        <row r="771">
          <cell r="A771" t="str">
            <v>06.04.070</v>
          </cell>
          <cell r="B771" t="str">
            <v>CONCRETO PRE-MISTURADO EM USINA, FCK 25 MPA FORNECIDO, LANCADO EM FUNDACOES E ADENSADO.</v>
          </cell>
          <cell r="C771" t="str">
            <v>m3</v>
          </cell>
          <cell r="D771">
            <v>346.23</v>
          </cell>
        </row>
        <row r="772">
          <cell r="A772">
            <v>0</v>
          </cell>
        </row>
        <row r="773">
          <cell r="A773" t="str">
            <v>06.04.080</v>
          </cell>
          <cell r="B773" t="str">
            <v>CONCRETO PRE-MISTURADO EM USINA, FCK 25 MPA FORNECIDO, LANCADO EM ESTRUTURAS E ADENSADO.</v>
          </cell>
          <cell r="C773" t="str">
            <v>m3</v>
          </cell>
          <cell r="D773">
            <v>383.02</v>
          </cell>
        </row>
        <row r="774">
          <cell r="A774">
            <v>0</v>
          </cell>
        </row>
        <row r="775">
          <cell r="A775" t="str">
            <v>06.04.090</v>
          </cell>
          <cell r="B775" t="str">
            <v>CONCRETO PRE-MISTURADO EM USINA, FCK 30 MPA FORNECIDO, LANCADO EM FUNDACOES E ADENSADO.</v>
          </cell>
          <cell r="C775" t="str">
            <v>m3</v>
          </cell>
          <cell r="D775">
            <v>364.98</v>
          </cell>
        </row>
        <row r="776">
          <cell r="A776">
            <v>0</v>
          </cell>
        </row>
        <row r="777">
          <cell r="A777" t="str">
            <v>06.04.100</v>
          </cell>
          <cell r="B777" t="str">
            <v>CONCRETO PRE-MISTURADO EM USINA, FCK 30 MPA FORNECIDO, LANCADO EM ESTRUTURAS E ADENSADO.</v>
          </cell>
          <cell r="C777" t="str">
            <v>m3</v>
          </cell>
          <cell r="D777">
            <v>401.77</v>
          </cell>
        </row>
        <row r="778">
          <cell r="A778">
            <v>0</v>
          </cell>
        </row>
        <row r="779">
          <cell r="A779" t="str">
            <v>06.04.110</v>
          </cell>
          <cell r="B779" t="str">
            <v>CONCRETO PRE-MISTURADO EM USINA, FCK 33 MPA FORNECIDO, LANCADO EM FUNDACOES E ADENSADO.</v>
          </cell>
          <cell r="C779" t="str">
            <v>m3</v>
          </cell>
          <cell r="D779">
            <v>372.8</v>
          </cell>
        </row>
        <row r="780">
          <cell r="A780">
            <v>0</v>
          </cell>
        </row>
        <row r="781">
          <cell r="A781" t="str">
            <v>06.04.120</v>
          </cell>
          <cell r="B781" t="str">
            <v>CONCRETO PRE-MISTURADO EM USINA, FCK 33 MPA FORNECIDO, LANCADO EM ESTRUTURAS E ADENSADO.</v>
          </cell>
          <cell r="C781" t="str">
            <v>m3</v>
          </cell>
          <cell r="D781">
            <v>409.58</v>
          </cell>
        </row>
        <row r="782">
          <cell r="A782">
            <v>0</v>
          </cell>
        </row>
        <row r="783">
          <cell r="A783" t="str">
            <v>06.04.130</v>
          </cell>
          <cell r="B783" t="str">
            <v>CONCRETO PRE-MISTURADO EM USINA, FCK 35 MPA FORNECIDO, LANCADO EM FUNDACOES E ADENSADO.</v>
          </cell>
          <cell r="C783" t="str">
            <v>m3</v>
          </cell>
          <cell r="D783">
            <v>386.23</v>
          </cell>
        </row>
        <row r="784">
          <cell r="A784">
            <v>0</v>
          </cell>
        </row>
        <row r="785">
          <cell r="A785" t="str">
            <v>06.04.140</v>
          </cell>
          <cell r="B785" t="str">
            <v>CONCRETO PRE-MISTURADO EM USINA, FCK 35 MPA FORNECIDO, LANCADO EM ESTRUTURAS E ADENSADO.</v>
          </cell>
          <cell r="C785" t="str">
            <v>m3</v>
          </cell>
          <cell r="D785">
            <v>398.46</v>
          </cell>
        </row>
        <row r="786">
          <cell r="A786">
            <v>0</v>
          </cell>
        </row>
        <row r="787">
          <cell r="A787" t="str">
            <v>06.04.150</v>
          </cell>
          <cell r="B787" t="str">
            <v>CONCRETO PRE-MISTURADO EM USINA, FCK 40 MPA FORNECIDO, LANCADO EM FUNDACOES E ADENSADO.</v>
          </cell>
          <cell r="C787" t="str">
            <v>m3</v>
          </cell>
          <cell r="D787">
            <v>403.12</v>
          </cell>
        </row>
        <row r="788">
          <cell r="A788">
            <v>0</v>
          </cell>
        </row>
        <row r="789">
          <cell r="A789" t="str">
            <v>06.04.160</v>
          </cell>
          <cell r="B789" t="str">
            <v>CONCRETO PRE-MISTURADO EM USINA, FCK 40 MPA FORNECIDO, LANCADO EM ESTRUTURAS E ADENSADO.</v>
          </cell>
          <cell r="C789" t="str">
            <v>m3</v>
          </cell>
          <cell r="D789">
            <v>415.35</v>
          </cell>
        </row>
        <row r="790">
          <cell r="A790">
            <v>0</v>
          </cell>
        </row>
        <row r="791">
          <cell r="A791" t="str">
            <v>06.04.170</v>
          </cell>
          <cell r="B791" t="str">
            <v>CONCRETO PRE-MISTURADO EM USINA, FCK 45 MPA FORNECIDO, LANCADO EM FUNDAÇÕES E ADENSADO.</v>
          </cell>
          <cell r="C791" t="str">
            <v>m3</v>
          </cell>
          <cell r="D791">
            <v>420.22</v>
          </cell>
        </row>
        <row r="792">
          <cell r="A792">
            <v>0</v>
          </cell>
        </row>
        <row r="793">
          <cell r="A793" t="str">
            <v>06.04.180</v>
          </cell>
          <cell r="B793" t="str">
            <v>CONCRETO PRE-MISTURADO EM USINA, FCK 45 MPA FORNECIDO, LANCADO EM ESTRUTURAS E ADENSADO.</v>
          </cell>
          <cell r="C793" t="str">
            <v>m3</v>
          </cell>
          <cell r="D793">
            <v>432.45</v>
          </cell>
        </row>
        <row r="794">
          <cell r="A794">
            <v>0</v>
          </cell>
        </row>
        <row r="795">
          <cell r="A795" t="str">
            <v>06.05.010</v>
          </cell>
          <cell r="B795" t="str">
            <v>CONCRETO CICLOPICO COM 70 P0RCENTO DE CONCRETO 1 3 5 E 30 PORCENTO DE RACHAO APLICADO.</v>
          </cell>
          <cell r="C795" t="str">
            <v>m3</v>
          </cell>
          <cell r="D795">
            <v>269.41000000000003</v>
          </cell>
        </row>
        <row r="796">
          <cell r="A796">
            <v>0</v>
          </cell>
        </row>
        <row r="797">
          <cell r="A797" t="str">
            <v>06.06.010</v>
          </cell>
          <cell r="B797" t="str">
            <v>APLICACAO DE ADESIVO EPOXICO TIPO SIKADUR 32 OU SIMILAR.</v>
          </cell>
          <cell r="C797" t="str">
            <v>m2</v>
          </cell>
          <cell r="D797">
            <v>104.23</v>
          </cell>
        </row>
        <row r="798">
          <cell r="A798">
            <v>0</v>
          </cell>
        </row>
        <row r="799">
          <cell r="A799" t="str">
            <v>06.07.002</v>
          </cell>
          <cell r="B799" t="str">
            <v>FUNDAÇÃO EM ESTACA BROCA EM CONCRETO ARMADO FCK 25 MPA COM DIÂMETRO DE 25CM, 04 BARRAS DE 10.0MM(3/8") E ESTRIBOS A CADA 20CM DE 5.0MM, ESCAVAÇÃO MANUAL E PROFUNDIDADE DE 5,00M.</v>
          </cell>
          <cell r="C799" t="str">
            <v>m</v>
          </cell>
          <cell r="D799">
            <v>52.92</v>
          </cell>
        </row>
        <row r="800">
          <cell r="A800">
            <v>0</v>
          </cell>
        </row>
        <row r="801">
          <cell r="A801" t="str">
            <v>06.07.003</v>
          </cell>
          <cell r="B801" t="str">
            <v>FUNDAÇÃO EM ESTACA BROCA EM CONC.ARM. FCK 30 MPA C/DIÂM.DE 20CM, 04 BARRAS DE AÇO - 10.0MM  E ESTRIBOS EM AÇO 5.0MM, C/ 60CM, A CADA 20CM,  ESC.MANUAL E PROF.DE 5,00M, CONF.PROJ.CONTENÇÃO DE BARREIRA P/ESC.MARECHAL MASCARENHAS DE MORAIS - 28/08/2007 - 56/</v>
          </cell>
          <cell r="C801" t="str">
            <v>m</v>
          </cell>
          <cell r="D801">
            <v>40.630000000000003</v>
          </cell>
        </row>
        <row r="802">
          <cell r="A802">
            <v>0</v>
          </cell>
        </row>
        <row r="803">
          <cell r="A803" t="str">
            <v>06.07.005</v>
          </cell>
          <cell r="B803" t="str">
            <v>FORNECIMENTO E CRAVAÇÃO DE ESTACAS PRÉ-MOLDADAS DE CONCRETO ARMADO DE ALTA RESISTÊNCIA PARA 25T COM SEÇÃO 20X20CM, INCLUSIVE MOBILIZAÇÃO, DESMOBILIZAÇÃO, EMENDAS  E ARRASAMENTO DA ESTACA PARA ESCOLA INALDA SPINELLI, CONF. ANTE-PROJETO - TETO1 E COBERTA DE</v>
          </cell>
          <cell r="C803" t="str">
            <v>m</v>
          </cell>
          <cell r="D803">
            <v>99.63</v>
          </cell>
        </row>
        <row r="804">
          <cell r="A804">
            <v>0</v>
          </cell>
        </row>
        <row r="805">
          <cell r="A805" t="str">
            <v>06.07.010</v>
          </cell>
          <cell r="B805" t="str">
            <v>LAJE PRE-MOLDADA PARA PISO COM VAO NORMAL,INCLUSIVE CAPEAMENTO E ESCORAMENTO.</v>
          </cell>
          <cell r="C805" t="str">
            <v>m2</v>
          </cell>
          <cell r="D805">
            <v>69.81</v>
          </cell>
        </row>
        <row r="806">
          <cell r="A806">
            <v>0</v>
          </cell>
        </row>
        <row r="807">
          <cell r="A807" t="str">
            <v>06.07.020</v>
          </cell>
          <cell r="B807" t="str">
            <v>LAJE PRE-MOLDADA PARA FORRO COM VAO NORMAL, INCLUSIVE CAPEAMENTO E ESCORAMENTO.</v>
          </cell>
          <cell r="C807" t="str">
            <v>m2</v>
          </cell>
          <cell r="D807">
            <v>67.36</v>
          </cell>
        </row>
        <row r="808">
          <cell r="A808">
            <v>0</v>
          </cell>
        </row>
        <row r="809">
          <cell r="A809" t="str">
            <v>06.07.051</v>
          </cell>
          <cell r="B809" t="str">
            <v>LAJE TRELIÇADA B 12 PISO , SOBREC. 300 KGF/M2,  REVEST. 120 KGF/M², VÃO 4,40 M, FORN.DO EPS, ARM.COMPLEMENTAR TRELIÇA AS+=1,90CM² P/ NERVURA, DISTÂNCIA INTEREIXO 50 CM, INCL. CAP. 4 CM E 01 FAIXA TRAV.(CONC 25 MPA),TELA Q61. (INCL. FORMA E ESCOR.).</v>
          </cell>
          <cell r="C809" t="str">
            <v>m2</v>
          </cell>
          <cell r="D809">
            <v>99.46</v>
          </cell>
        </row>
        <row r="810">
          <cell r="A810">
            <v>0</v>
          </cell>
        </row>
        <row r="811">
          <cell r="A811" t="str">
            <v>06.07.052</v>
          </cell>
          <cell r="B811" t="str">
            <v>LAJE TRELIÇADA B12 PISO,SOBREC. 300 KGF/M2, REVEST. 120 KGF/M², ALVENARIA 200 KGF/M², VÃO 3,30M, FORNEC. EPS, ARMAÇÃO POS COMPL. AS+=1,32CM² P/ NERVURA DIST. INTEREIXO 50CM, INCLUSIVE CAP.4 CM, 02 FAIXAS TRAV. CONC 25 MPA,TELA Q92. (INCL. FORMA E ESCOR.).</v>
          </cell>
          <cell r="C811" t="str">
            <v>m2</v>
          </cell>
          <cell r="D811">
            <v>105.98</v>
          </cell>
        </row>
        <row r="812">
          <cell r="A812">
            <v>0</v>
          </cell>
        </row>
        <row r="813">
          <cell r="A813" t="str">
            <v>06.07.053</v>
          </cell>
          <cell r="B813" t="str">
            <v>LAJE TRELIÇADA B14 PISO,SOBREC. 300 KGF/M2,REV.120 KGF/M²,VÃO DE 5,00 M,FORNEC.DO EPS,ARMAÇÃO COMPLEMENTAR DA TRELIÇA AS+=2,10CM² P/ NERVURA,DISTÂNCIA INTEREIXO 50 CM, INCL.CAP.DE 5 CM E 01FAIXAS DE TRAV.EM CONC 25 MPA TELA Q61. (INCL. FORMA E ESCOR.) .</v>
          </cell>
          <cell r="C813" t="str">
            <v>m2</v>
          </cell>
          <cell r="D813">
            <v>117.72</v>
          </cell>
        </row>
        <row r="814">
          <cell r="A814">
            <v>0</v>
          </cell>
        </row>
        <row r="815">
          <cell r="A815" t="str">
            <v>06.07.054</v>
          </cell>
          <cell r="B815" t="str">
            <v>LAJE TRELIÇADA B14  PISO, SOBREC. 300 KGF/M2, REV. 120 KGF/M², ALVEN. 200 KGF/M², VÃO 4,30M, FORN.  EPS, ARM. POS COMPL. AS+=2,00CM² P/ NERVURA DIST. INTEREIXO 50CM,INCL. CAP. DE 5 CM E  02 FAIXAS DE TRAV. EM CONC 25 MPA, TELA Q92.(INCL. FORMA E ESCOR.) .</v>
          </cell>
          <cell r="C815" t="str">
            <v>m2</v>
          </cell>
          <cell r="D815">
            <v>114.52</v>
          </cell>
        </row>
        <row r="816">
          <cell r="A816">
            <v>0</v>
          </cell>
        </row>
        <row r="817">
          <cell r="A817" t="str">
            <v>06.07.055</v>
          </cell>
          <cell r="B817" t="str">
            <v>LAJE TRELIÇADA B 16  PISO , SOBREC. 300 KGF/M2,  REV. 120 KGF/M², VÃO 5,60 M, FORN. EPS, ARMAÇÃO POS COMPL. AS+=2,30CM² P/ NERVURA,DISTÂNCIA INTEREIXO 50 CM, INCL. CAP. DE 5 CM E 02 FAIXAS DE TRAV. EM CONC 25 MPA TELA Q61. .(INCL. FORMA E ESCOR.) .</v>
          </cell>
          <cell r="C817" t="str">
            <v>m2</v>
          </cell>
          <cell r="D817">
            <v>125.12</v>
          </cell>
        </row>
        <row r="818">
          <cell r="A818">
            <v>0</v>
          </cell>
        </row>
        <row r="819">
          <cell r="A819" t="str">
            <v>06.07.056</v>
          </cell>
          <cell r="B819" t="str">
            <v>LAJE TRELIÇADA B16 PISO, SOBREC. 300 KGF/M2, REVEST. 120 KGF/M², ALVENARIA 200 KGF/M², VÃO 4,80M, FORNEC.  EPS, ARM. POS COMPL. AS+=2,25CM² P/ NERVURA DIST. INTEREIXO 50CM,INCL. CAP.  5 CM E 03 FAIXAS TRAV. (CONC 25 MPA)TELA Q92.(INCL. FORMA E ESCOR.) .</v>
          </cell>
          <cell r="C819" t="str">
            <v>m2</v>
          </cell>
          <cell r="D819">
            <v>126.48</v>
          </cell>
        </row>
        <row r="820">
          <cell r="A820">
            <v>0</v>
          </cell>
        </row>
        <row r="821">
          <cell r="A821" t="str">
            <v>06.07.057</v>
          </cell>
          <cell r="B821" t="str">
            <v>LAJE TRELIÇADA B 20 PISO , SOBREC.300 KGF/M2,  REVEST. 120 KGF/M², VÃO 6,70 M, FORN.DO EPS, ARM.COMPLEMENTAR DA TRELIÇA AS+=2,75CM² P/NERVURA,DISTÂNCIA INTEREIXO 50 CM, INCL.CAP. DE 5 CM E 02 FAIXAS DE TRAV.(CONC 25 MPA)TELA Q61. (INCL. FORMA E ESCOR.) .</v>
          </cell>
          <cell r="C821" t="str">
            <v>m2</v>
          </cell>
          <cell r="D821">
            <v>130.58000000000001</v>
          </cell>
        </row>
        <row r="822">
          <cell r="A822">
            <v>0</v>
          </cell>
        </row>
        <row r="823">
          <cell r="A823" t="str">
            <v>06.07.058</v>
          </cell>
          <cell r="B823" t="str">
            <v>LAJE TRELIÇADA B 20 PISO, SOBREC.300 KGF/M2, REV.120 KGF/M², ALVENARIA 200 KGF/M², VÃO  5,90M, FORNEC. EPS, ARM. POS COMPL. AS+=2,86CM² P/ NERVURA DIST. INTEREIXO 50CM,INCLUSIVE CAP. 5 CM E 03 FAIXAS TRAV. EM CONC 25 MPA, TELA Q92.(INCL. FORMA E ESCOR.).</v>
          </cell>
          <cell r="C823" t="str">
            <v>m2</v>
          </cell>
          <cell r="D823">
            <v>137.76</v>
          </cell>
        </row>
        <row r="824">
          <cell r="A824">
            <v>0</v>
          </cell>
        </row>
        <row r="825">
          <cell r="A825" t="str">
            <v>06.07.059</v>
          </cell>
          <cell r="B825" t="str">
            <v>LAJE TRELIÇADA B 25 PISO, SOBREC.300 KGF/M2,  REVEST.120 KGF/M², VÃO 8,00 M, FORN. DO EPS, ARM.COMPLEMENTAR DA TRELIÇA AS+=3,10 CM2 P/ NERVURA,DISTÂNCIA INTEREIXO 50 CM, INCL. CAP. 5 CM E  03 FAIXAS TRAV. (CONC 25 MPA) TELA Q 75 (INCL. FORMA E ESCOR.) .</v>
          </cell>
          <cell r="C825" t="str">
            <v>m2</v>
          </cell>
          <cell r="D825">
            <v>154.80000000000001</v>
          </cell>
        </row>
        <row r="826">
          <cell r="A826">
            <v>0</v>
          </cell>
        </row>
        <row r="827">
          <cell r="A827" t="str">
            <v>06.07.060</v>
          </cell>
          <cell r="B827" t="str">
            <v>LAJE TRELIÇADA B25  PISO, SOBREC. 300 KGF/M2, REV. 120 KGF/M², ALVENARIA 200 KGF/M², VÃO  6,80M, FORN. EPS, ARM. POS. COMPL. AS+=2,86CM² P/ NERVURA DIST. INTEREIXO 50CM,INCL. CAP. DE 5 CM E  03 FAIXAS TRAV.  CONC 25 MPA, TELA Q92.(INCL. FORMA E ESCOR.) .</v>
          </cell>
          <cell r="C827" t="str">
            <v>m2</v>
          </cell>
          <cell r="D827">
            <v>155.41999999999999</v>
          </cell>
        </row>
        <row r="828">
          <cell r="A828">
            <v>0</v>
          </cell>
        </row>
        <row r="829">
          <cell r="A829" t="str">
            <v>06.07.061</v>
          </cell>
          <cell r="B829" t="str">
            <v>LAJE TRELIÇADA B 30 PISO , SOBREC. 300 KGF/M2,  REVEST. 120 KGF/M², VÃO  9,10 M, FORNEC.  EPS, ARM. POS. COMPL. AS+=3,45 CM2 P/ NERVURA,DISTÂNCIA INTEREIXO 50 CM, INCL. CAP. DE 5 CM E  03 FAIXAS DE TRAV. EM CONC 25 MPA TELA Q75.(INCL. FORMA E ESCOR.) .</v>
          </cell>
          <cell r="C829" t="str">
            <v>m2</v>
          </cell>
          <cell r="D829">
            <v>167.01</v>
          </cell>
        </row>
        <row r="830">
          <cell r="A830">
            <v>0</v>
          </cell>
        </row>
        <row r="831">
          <cell r="A831" t="str">
            <v>06.07.062</v>
          </cell>
          <cell r="B831" t="str">
            <v>LAJE TRELIÇADA B30 PISO, SOBREC. 300 KGF/M2, REV. 120 KGF/M², ALVENARIA 200 KGF/M², VÃO  8,10 M, FORN. EPS, ARM. POS COMPL. AS+=3,46CM² P/ NERVURA DIST. INTEREIXO 50CM,INCLUSIVE CAP. 5 CM E 03 FAIXAS TRAV. (CONC 25 MPA),TELA Q92. (INCL. FORMA E ESCOR.) .</v>
          </cell>
          <cell r="C831" t="str">
            <v>m2</v>
          </cell>
          <cell r="D831">
            <v>158.63</v>
          </cell>
        </row>
        <row r="832">
          <cell r="A832">
            <v>0</v>
          </cell>
        </row>
        <row r="833">
          <cell r="A833" t="str">
            <v>06.07.063</v>
          </cell>
          <cell r="B833" t="str">
            <v>LAJE TRELIÇADA  B12  COBERTA, SOBREC. DE  100 KGF/M²,  REV.  100 KGF/M², VÃO DE 4,70 M, FORNEC.  EPS, ARMAÇÃO POS. COMPL. AS+=1,15CM² P/NERVURA, DISTÂNCIA INTEREIXO 50 CM,INCL. CAP. DE 4 CM E 01 FAIXA DE TRAV(CONC.25 MPA) TELA Q61.(INCL. FORMA E ESCOR.) .</v>
          </cell>
          <cell r="C833" t="str">
            <v>m2</v>
          </cell>
          <cell r="D833">
            <v>111.28</v>
          </cell>
        </row>
        <row r="834">
          <cell r="A834">
            <v>0</v>
          </cell>
        </row>
        <row r="835">
          <cell r="A835" t="str">
            <v>06.07.064</v>
          </cell>
          <cell r="B835" t="str">
            <v>LAJE TRELIÇADA B12  COBERTA, SOBREC. DE 50 KGF/M2, REV.100 KGF/M², TELHA 70 KGF/M², VÃO  4,50M, FORNEC. DO EPS, ARM. POS COMPL. AS+=1,15CM² P/ NERVURA DIST. INTEREIXO 50CM,INCL. CAP. 4 CM E  01 FAIXA DE TRAV.(CONC 25 MPA)TELA Q61.(INC.FORMA E ESCOR.) .</v>
          </cell>
          <cell r="C835" t="str">
            <v>m2</v>
          </cell>
          <cell r="D835">
            <v>116.98</v>
          </cell>
        </row>
        <row r="836">
          <cell r="A836">
            <v>0</v>
          </cell>
        </row>
        <row r="837">
          <cell r="A837" t="str">
            <v>06.07.065</v>
          </cell>
          <cell r="B837" t="str">
            <v>LAJE TRELIÇADA  B14 COBERTA , SOBREC. DE  100 KQF/M²,  REV. DE 100 KGF/M², VÃO 5,30M, FORNEC.  EPS, ARM. POS. COMPL. AS+ = 1,29CM² P/ NERVURA, DISTÂNCIA INTEREIXO 50 CM,INCL. CAP. 5 CM E 01 FAIXA DE TRAV. (CONC. 25 MPA),TELA Q61.(INCL. FORMA E ESCOR.) .</v>
          </cell>
          <cell r="C837" t="str">
            <v>m2</v>
          </cell>
          <cell r="D837">
            <v>123.32</v>
          </cell>
        </row>
        <row r="838">
          <cell r="A838">
            <v>0</v>
          </cell>
        </row>
        <row r="839">
          <cell r="A839" t="str">
            <v>06.07.066</v>
          </cell>
          <cell r="B839" t="str">
            <v>LAJE TRELIÇADA B14 COBERTA, SOBREC. 50 KGF/M2, REV. 100 KGF/M², TELHA 70 KGF/M²,VÃO 5,00M,FORNEC. DO EPS, ARM. POS COMPL. AS+=1,15CM² P/NERVURA DIST. INTEREIXO 50CM,INCLUSIVE CAP. DE 5 CM E  01 FAIXA TRAV. EM CONC 25 MPA, TELA Q61.(INCL. FORMA E ESCOR.) .</v>
          </cell>
          <cell r="C839" t="str">
            <v>m2</v>
          </cell>
          <cell r="D839">
            <v>130.62</v>
          </cell>
        </row>
        <row r="840">
          <cell r="A840">
            <v>0</v>
          </cell>
        </row>
        <row r="841">
          <cell r="A841" t="str">
            <v>06.07.067</v>
          </cell>
          <cell r="B841" t="str">
            <v>LAJE TRELIÇADA B16 COBERTA, SOBREC. DE  100 KQF/M²,  REV.  100 KGF/M², VÃO 6,00 M, FORN. DO EPS, ARM. POS. COMPL. AS+ = 1,50CM² P/ NERVURA, DISTÂNCIA INTEREIXO 50 CM,INCL. CAP. DE 5 CM E  01 FAIXA DE TRAV. EM CONC. 25 MPA, TELA Q61.(INCL. FORMA E ESCOR.).</v>
          </cell>
          <cell r="C841" t="str">
            <v>m2</v>
          </cell>
          <cell r="D841">
            <v>124.48</v>
          </cell>
        </row>
        <row r="842">
          <cell r="A842">
            <v>0</v>
          </cell>
        </row>
        <row r="843">
          <cell r="A843" t="str">
            <v>06.07.068</v>
          </cell>
          <cell r="B843" t="str">
            <v>LAJE TRELIÇADA B16 COBERTA, SOBREC. DE 50 KGF/M2, REV. 100 KGF/M², TELHA 70 KGF/M², VÃO 5,60M, FORNEC. EPS, ARM. POS COMPL. AS+=1,41 CM² P/ NERVURA DIST. INTEREIXO 50CM,INCL CAP. DE 5 CM E 01 FAIXA TRAV. (CONC 25 MPA), TELA Q61. (INCL. FORMA E ESCOR.) .</v>
          </cell>
          <cell r="C843" t="str">
            <v>m2</v>
          </cell>
          <cell r="D843">
            <v>127.75</v>
          </cell>
        </row>
        <row r="844">
          <cell r="A844">
            <v>0</v>
          </cell>
        </row>
        <row r="845">
          <cell r="A845" t="str">
            <v>06.07.069</v>
          </cell>
          <cell r="B845" t="str">
            <v>LAJE TRELIÇADA  B20 COBERTA , SOBREC.100 KQF/M²,  REV. DE 100 KGF/M², VÃO 7,10M, FORN. DO EPS, ARM. POS. COMPL. AS+ = 1,80CM² POR NERVURA, DISTÂNCIA INTEREIXO 50 CM,INCL. CAP. DE 5 CM E  FAIXAS DE TRAV. EM CONC. 25 MPA, TELA Q61.(INCL. FORMA E ESCOR.) .</v>
          </cell>
          <cell r="C845" t="str">
            <v>m2</v>
          </cell>
          <cell r="D845">
            <v>126.68</v>
          </cell>
        </row>
        <row r="846">
          <cell r="A846">
            <v>0</v>
          </cell>
        </row>
        <row r="847">
          <cell r="A847" t="str">
            <v>06.07.070</v>
          </cell>
          <cell r="B847" t="str">
            <v>LAJE TRELIÇADA B20 COBERTA, SOBREC. 50 KGF/M2, REV. 100 KGF/M², TELHA 70 KGF/M², VÃO 6,80 M, FORN. DO EPS, ARM. POS COMPL. AS+=1,72 CM² P/ NERVURA DIST. INTEREIXO 50CM,INCL. CAP. DE 5 CM E  02 FAIXAS TRAV. (CONC 25 MPA), TELA Q61.(INCL. FORMA E ESCOR.) .</v>
          </cell>
          <cell r="C847" t="str">
            <v>m2</v>
          </cell>
          <cell r="D847">
            <v>131.21</v>
          </cell>
        </row>
        <row r="848">
          <cell r="A848">
            <v>0</v>
          </cell>
        </row>
        <row r="849">
          <cell r="A849" t="str">
            <v>06.07.071</v>
          </cell>
          <cell r="B849" t="str">
            <v>LAJE TRELIÇADA  B25 COBERTA , SOBREC. DE  100 KQF/M²,  REV. 100 KGF/M², VÃO  8,50 M, FORNEC. EPS, ARM. POS. COMPL. AS+ = 2,00CM² P/ NERVURA, DISTÂNCIA INTEREIXO 50 CM,INCL. CAP. DE 5 CM E 02 FAIXAS DE TRAV. (CONC. 25 MPA)TELA Q 75.(INCL.FORMA E ESCOR.).</v>
          </cell>
          <cell r="C849" t="str">
            <v>m2</v>
          </cell>
          <cell r="D849">
            <v>167.82</v>
          </cell>
        </row>
        <row r="850">
          <cell r="A850">
            <v>0</v>
          </cell>
        </row>
        <row r="851">
          <cell r="A851" t="str">
            <v>06.07.072</v>
          </cell>
          <cell r="B851" t="str">
            <v>LAJE TRELIÇADA B25 COBERTA, SOBREC. 50 KGF/M2, REV. 100 KGF/M², TELHA 70 KGF/M², VÃO 8,10 M, FORNEC. EPS, ARMAÇÃO POS COMPL. AS+=1,88CM² P/ NERVURA DIST. INTEREIXO 50CM,INCLUSIVE CAP. 5 CM E  03 FAIXAS TRA.(CONC 25MPA),TELA Q 75. (INCL. FORMA E ESCOR.) .</v>
          </cell>
          <cell r="C851" t="str">
            <v>m2</v>
          </cell>
          <cell r="D851">
            <v>168.81</v>
          </cell>
        </row>
        <row r="852">
          <cell r="A852">
            <v>0</v>
          </cell>
        </row>
        <row r="853">
          <cell r="A853" t="str">
            <v>06.07.073</v>
          </cell>
          <cell r="B853" t="str">
            <v>LAJE TRELIÇADA  B30 COBERTA , SOBREC. 100 KQF/M²,  REVEST. 100 KGF/M², VÃO DE 9,60 M, FORN. DO EPS, ARM. POS. COMPL. AS+ = 2,30 CM² P/NERVURA, DISTÂNCIA INTEREIXO 50 CM,INCL. CAP. 5 CM E 03 FAIXAS TRAV. (CONC. 25 MPA),TELA Q75.(INCL. FORMA E ESCOR.).</v>
          </cell>
          <cell r="C853" t="str">
            <v>m2</v>
          </cell>
          <cell r="D853">
            <v>206.76</v>
          </cell>
        </row>
        <row r="854">
          <cell r="A854">
            <v>0</v>
          </cell>
        </row>
        <row r="855">
          <cell r="A855" t="str">
            <v>06.07.074</v>
          </cell>
          <cell r="B855" t="str">
            <v>LAJE TRELIÇADA B30 COBERTA, SOBREC.  50 KGF/M2, REV. 100 KGF/M², TELHA 70 KGF/M², VÃO  9,20M, FORN. EPS, ARM. POS COMPL. AS+=2,16 CM² P/ NERVURA DIST. INTEREIXO 50CM,INCL. CAP. DE 5 CM E 03 FAIXAS TRAV. (CONC 25 MPA), TELA Q75.(INCL. FORMA E ESCOR.) .</v>
          </cell>
          <cell r="C855" t="str">
            <v>m2</v>
          </cell>
          <cell r="D855">
            <v>204.87</v>
          </cell>
        </row>
        <row r="856">
          <cell r="A856">
            <v>0</v>
          </cell>
        </row>
        <row r="857">
          <cell r="A857" t="str">
            <v>06.08.011</v>
          </cell>
          <cell r="B857" t="str">
            <v>COSTURA DE FISSURAS EM ALVENARIA COM BARRA "Z" DE 70CM EM FERRO CA-50 6.3MM A CADA 20,00CM. INCLUSO DEMOLIÇÃO DE REVESTIMENTO, RASGOS EM ALVENARIA, ENCHIMENTOS, CHAPISCO E REVESTIMENTO COM ARGAMASSA DE CIMENTO E AREIA 1:3 NOS LOCAIS DE FIXAÇÃO DE CADA BAR</v>
          </cell>
          <cell r="C857" t="str">
            <v>m</v>
          </cell>
          <cell r="D857">
            <v>22.67</v>
          </cell>
        </row>
        <row r="858">
          <cell r="A858">
            <v>0</v>
          </cell>
        </row>
        <row r="859">
          <cell r="A859" t="str">
            <v>06.08.020</v>
          </cell>
          <cell r="B859" t="str">
            <v>TO E  EXECUÇÃO DE PROTEÇÃO DE ARMADURA CORROÍDA POR AÇÃO DE CLORETOS, COM TINTA/PRIMER ANTICORROSIVO À BASE DE ZINCO PARA METAIS, ARMATEC ZN, FAB:VEDACIT OU SIMILAR.</v>
          </cell>
          <cell r="C859" t="str">
            <v>m</v>
          </cell>
          <cell r="D859">
            <v>2.4700000000000002</v>
          </cell>
        </row>
        <row r="860">
          <cell r="A860">
            <v>0</v>
          </cell>
        </row>
        <row r="861">
          <cell r="A861" t="str">
            <v>06.08.031</v>
          </cell>
          <cell r="B861" t="str">
            <v>FORNECIMENTO E EXECUÇÃO DE REPARO ESTRUTURAL EM VÃOS DE VIGAS, LAJES E PILARES COM APLICAÇÃO ARGAMASSA CIMENTÍCIA FLUIDA, SIKAGROUT 250 OU SIMILAR, PARA PREENCHIMENTO DE VÃOS DE 35 X 70MM.</v>
          </cell>
          <cell r="C861" t="str">
            <v>m</v>
          </cell>
          <cell r="D861">
            <v>18.670000000000002</v>
          </cell>
        </row>
        <row r="862">
          <cell r="A862">
            <v>0</v>
          </cell>
        </row>
        <row r="863">
          <cell r="A863" t="str">
            <v>06.08.032</v>
          </cell>
          <cell r="B863" t="str">
            <v>FORNECIMENTO E EXECUÇÃO DE REPARO ESTRUTURAL EM VÃO DE VIGAS, LAJES E PILARES COM APLICAÇÃO DE MICRO CONCRETO COM ARGAMASSA CIMENTÍCIA FLUIDA, SIKAGROUT 250 OU SIMILAR, E PEDRISCO, PREENCHIMENTO DE VÃOS DE 35 X 70MM.</v>
          </cell>
          <cell r="C863" t="str">
            <v>m</v>
          </cell>
          <cell r="D863">
            <v>18</v>
          </cell>
        </row>
        <row r="864">
          <cell r="A864">
            <v>0</v>
          </cell>
        </row>
        <row r="865">
          <cell r="A865" t="str">
            <v>06.08.060</v>
          </cell>
          <cell r="B865" t="str">
            <v>FORNECIMENTO E EXECUÇÃO DE REFORÇO ESTRUTURAL COM EMENDA POR TRANSPASSE, PARA RECONSTITUIÇÃO DA SEÇÃO DA ARMADURA.</v>
          </cell>
          <cell r="C865" t="str">
            <v>Kg</v>
          </cell>
          <cell r="D865">
            <v>6.93</v>
          </cell>
        </row>
        <row r="866">
          <cell r="A866">
            <v>0</v>
          </cell>
        </row>
        <row r="867">
          <cell r="A867" t="str">
            <v>06.08.110</v>
          </cell>
          <cell r="B867" t="str">
            <v>PREENCHIMENTO DE JUNTA DE DILATAÇÃO (1,00X2,00 CM), COM MASTIQUE E ESPUMA  DE POLIETILENO COM 20 MM .</v>
          </cell>
          <cell r="C867" t="str">
            <v>m</v>
          </cell>
          <cell r="D867">
            <v>29.43</v>
          </cell>
        </row>
        <row r="868">
          <cell r="A868">
            <v>0</v>
          </cell>
        </row>
        <row r="869">
          <cell r="A869" t="str">
            <v>06.08.120</v>
          </cell>
          <cell r="B869" t="str">
            <v>ESCARIFICAÇÃO MANUAL, CORTE DE CONCRETO ATÉ 3,00 CM DE PROFUNDIDADE</v>
          </cell>
          <cell r="C869" t="str">
            <v>m2</v>
          </cell>
          <cell r="D869">
            <v>60.97</v>
          </cell>
        </row>
        <row r="870">
          <cell r="A870">
            <v>0</v>
          </cell>
        </row>
        <row r="871">
          <cell r="A871" t="str">
            <v>06.08.130</v>
          </cell>
          <cell r="B871" t="str">
            <v xml:space="preserve"> LIMPEZA DE ARMADURA ATRAVÉS DE LIXAMENTO COM LIXADEIRA ELÉTRICA E ESCOVA DE AÇO</v>
          </cell>
          <cell r="C871" t="str">
            <v>m</v>
          </cell>
          <cell r="D871">
            <v>2.2000000000000002</v>
          </cell>
        </row>
        <row r="872">
          <cell r="A872">
            <v>0</v>
          </cell>
        </row>
        <row r="873">
          <cell r="A873" t="str">
            <v>06.08.140</v>
          </cell>
          <cell r="B873" t="str">
            <v>LIMPEZA DO SUBSTRATO COM APLICAÇÃO DE JATO DE ÁGUA FRIA.</v>
          </cell>
          <cell r="C873" t="str">
            <v>m2</v>
          </cell>
          <cell r="D873">
            <v>1.1299999999999999</v>
          </cell>
        </row>
        <row r="874">
          <cell r="A874">
            <v>0</v>
          </cell>
        </row>
        <row r="875">
          <cell r="A875" t="str">
            <v>06.08.141</v>
          </cell>
          <cell r="B875" t="str">
            <v>REPARO PROFUNDO EM ESTRUTURA COM ARGAMASSA AUTO-ADENSÁVEL DE ALTA RESISTÊNCIA PARA GRAUTEAMENTO, SIKAGROUT OU SIMILAR, E=3,00CM A 5,00CM.</v>
          </cell>
          <cell r="C875" t="str">
            <v>m3</v>
          </cell>
          <cell r="D875">
            <v>2147</v>
          </cell>
        </row>
        <row r="876">
          <cell r="A876">
            <v>0</v>
          </cell>
        </row>
        <row r="877">
          <cell r="A877" t="str">
            <v>06.08.142</v>
          </cell>
          <cell r="B877" t="str">
            <v>REPARO PROFUNDO EM ESTRUTURA COM APLICAÇÃO DE MICRO-CONCRETO COM ARGAMASSA CIMENTÍCIA FLUÍDA, SIKAGROUT 250 OU SIMILAR E PEDRISCO (BRITA 19), E=5,00CM A 30,00CM.</v>
          </cell>
          <cell r="C877" t="str">
            <v>m3</v>
          </cell>
          <cell r="D877">
            <v>1816.65</v>
          </cell>
        </row>
        <row r="878">
          <cell r="A878">
            <v>0</v>
          </cell>
        </row>
        <row r="879">
          <cell r="A879" t="str">
            <v>06.08.143</v>
          </cell>
          <cell r="B879" t="str">
            <v>REPARO PROFUNDO EM ESTRUTURA COM ARGAMASSA TIXOTRÓPICA MONOCOMPONENTE PARA REPAROS ESTRUTURAIS, V1 GROUT TIX OU SIMILAR.</v>
          </cell>
          <cell r="C879" t="str">
            <v>m3</v>
          </cell>
          <cell r="D879">
            <v>2803.25</v>
          </cell>
        </row>
        <row r="880">
          <cell r="A880">
            <v>0</v>
          </cell>
        </row>
        <row r="881">
          <cell r="A881" t="str">
            <v>06.10.020</v>
          </cell>
          <cell r="B881" t="str">
            <v>FORN.E MONT.EST. METALICA P/QUADRA C/TERÇAS, ESPAÇADORES, CONTRAVENTOS, PILARES E ARCOS, SOLDADOS PROC.ELETRODO E6010  3,50MM E 4MM,SOLDA DE CAMPO E6010 6MM, LIMP.MEC.SUPERFÍCIE ST3, FUNDO C/APLIC.1 DEMÃO PRIMER EPOXI C/120MICRA E APLIC.2 DEMAOS ESMALTE E</v>
          </cell>
          <cell r="C881" t="str">
            <v>Kg</v>
          </cell>
          <cell r="D881">
            <v>11.91</v>
          </cell>
        </row>
        <row r="882">
          <cell r="A882">
            <v>0</v>
          </cell>
        </row>
        <row r="883">
          <cell r="A883" t="str">
            <v>06.10.042</v>
          </cell>
          <cell r="B883" t="str">
            <v>TRATAMENTO DA ESTRUTURA DE CONCRETO INCLUINDO HIDROLAVAGEM, ESTUCAGEM E LIXAMENTO DA SUPERFÍCIE DE CONCRETO.</v>
          </cell>
          <cell r="C883" t="str">
            <v>m2</v>
          </cell>
          <cell r="D883">
            <v>11.6</v>
          </cell>
        </row>
        <row r="884">
          <cell r="A884">
            <v>0</v>
          </cell>
        </row>
        <row r="885">
          <cell r="A885" t="str">
            <v>06.10.044</v>
          </cell>
          <cell r="B885" t="str">
            <v>FORNECIMENTO E MONTAGEM DE REFORÇO METÁLICO EM VIGA ATRAVÉS DE CHAPA DE AÇO ASTM A36 DE 3/8", TIPO "U", COM 1,50M DE COMPRIMENTO , 0,,15M DE LARGURA E 0,50M DE ALTURA, FIXADA ATRAVÉS DE 20UND DE CHUMBADORES TUPO PARABOLT COMPLETO DE 3/8" X 3 1/2", CONFORM</v>
          </cell>
          <cell r="C885" t="str">
            <v>Un</v>
          </cell>
          <cell r="D885">
            <v>597.61</v>
          </cell>
        </row>
        <row r="886">
          <cell r="A886">
            <v>0</v>
          </cell>
        </row>
        <row r="887">
          <cell r="A887" t="str">
            <v>06.10.045</v>
          </cell>
          <cell r="B887" t="str">
            <v>FORNEC. E MONT.DE TIRANTE EM AÇO CA-25, COMPRIM.10,61M,DIÂM. 20MM, INCLUINDO 2(DUAS) UNID.DE CHAPA DE AÇO ASTM A36 DE 3/8", TIPO "U", NAS DIM.DE 0,30X0,08X0,10M E PARAFUSO PASSANTE EM FERRO GALVANIZADO DE 12,5X100MM C/PORCA E ARRUELA.PREÇO EFETUADO CONF.P</v>
          </cell>
          <cell r="C887" t="str">
            <v>Un</v>
          </cell>
          <cell r="D887">
            <v>161.9</v>
          </cell>
        </row>
        <row r="888">
          <cell r="A888">
            <v>0</v>
          </cell>
        </row>
        <row r="889">
          <cell r="A889" t="str">
            <v>06.10.072</v>
          </cell>
          <cell r="B889" t="str">
            <v>FORNECIMENTO E MONTAGEM DE PERFIL LAMINADO TIPO "I", W200x 19,30kg/m, FABRICAÇÃO: GERDAU/AÇOMINAS OU SIMILAR, SEM PINTURA DE ACABAMENTO, INCLUSIVE SOLDA .</v>
          </cell>
          <cell r="C889" t="str">
            <v>m</v>
          </cell>
          <cell r="D889">
            <v>133.82</v>
          </cell>
        </row>
        <row r="890">
          <cell r="A890">
            <v>0</v>
          </cell>
        </row>
        <row r="891">
          <cell r="A891" t="str">
            <v>06.10.073</v>
          </cell>
          <cell r="B891" t="str">
            <v>FORNECIMENTO E MONTAGEM DE PERFIL LAMINADO TIPO "H", W 200 X 35,90 KG/M,FABRICAÇÃO GERDAU/AÇOMINAS OU SIMILAR,INCLUSIVE SOLDA, SEM PINTURA DE ACABAMENTO.</v>
          </cell>
          <cell r="C891" t="str">
            <v>m</v>
          </cell>
          <cell r="D891">
            <v>269.33</v>
          </cell>
        </row>
        <row r="892">
          <cell r="A892">
            <v>0</v>
          </cell>
        </row>
        <row r="893">
          <cell r="A893" t="str">
            <v>06.10.074</v>
          </cell>
          <cell r="B893" t="str">
            <v>FORNECIMENTO E MONTAGEM DE PERFIL LAMINADO TIPO "I", W 150 X 24,00 KG/M, FABRICAÇÃO GERDAU/AÇOMIAS OU SIMILAR,INCLUSIVE SOLDA,SEM PINTURA DE ACABAMENTO</v>
          </cell>
          <cell r="C893" t="str">
            <v>m</v>
          </cell>
          <cell r="D893">
            <v>190.01</v>
          </cell>
        </row>
        <row r="894">
          <cell r="A894">
            <v>0</v>
          </cell>
        </row>
        <row r="895">
          <cell r="A895" t="str">
            <v>06.10.075</v>
          </cell>
          <cell r="B895" t="str">
            <v>FORNECIMENTO E MONTAGEM DE PERFIL LAMINADO TIPO "I" W 250 X 17,90 Kg/m, FABRICAÇÃO GERDAU/AÇOMINAS OU SIMILAR, INCLUSIVE SOLDA, SEM PINTURA DE ACABAMENTO</v>
          </cell>
          <cell r="C895" t="str">
            <v>m</v>
          </cell>
          <cell r="D895">
            <v>169.78</v>
          </cell>
        </row>
        <row r="896">
          <cell r="A896">
            <v>0</v>
          </cell>
        </row>
        <row r="897">
          <cell r="A897" t="str">
            <v>06.10.076</v>
          </cell>
          <cell r="B897" t="str">
            <v>FORNECIMENTO E MONTAGEM DE PERFIL LAMINADO TIPO "I" W 410 X 38,80 Kg/m, FABRICAÇÃO GERDAU/AÇOMINAS OU SIMILAR, INCLUSIVE SOLDA, SEM PINTURA DE ACABAMENTO</v>
          </cell>
          <cell r="C897" t="str">
            <v>m</v>
          </cell>
          <cell r="D897">
            <v>304.88</v>
          </cell>
        </row>
        <row r="898">
          <cell r="A898">
            <v>0</v>
          </cell>
        </row>
        <row r="899">
          <cell r="A899" t="str">
            <v>06.10.085</v>
          </cell>
          <cell r="B899" t="str">
            <v>FORNECIMENTO E INSTALAÇÃO DE ESTRUTURA METÁLICA DE COBERTA EM TRELIÇAS, TERÇAS, SUPORTES, APOIOS, ESPAÇADORES, CONTRAVENTAMENTOS, PARAFUSOS, PORCAS, PARABOLT E DEMAIS ACESS., INCL.PREP. SUPERFÍCIE EM JATEAMENTO ABRASIVO, LIMPEZA MEC.E PINT. ACAB.EM ESM. P</v>
          </cell>
          <cell r="C899" t="str">
            <v>Kg</v>
          </cell>
          <cell r="D899">
            <v>10.88</v>
          </cell>
        </row>
        <row r="900">
          <cell r="A900">
            <v>0</v>
          </cell>
        </row>
        <row r="901">
          <cell r="A901" t="str">
            <v>06.11.001</v>
          </cell>
          <cell r="B901" t="str">
            <v>EXECUÇÃO DE 04 FUROS NO MÍNIMO VERTICAIS EM PISO DE CONCRETO ARMADO COM PERFURATRIZ DIAMANTADA, DIÂMETROS DE 6" E PROFUNDIDADE DE 20CM.</v>
          </cell>
          <cell r="C901" t="str">
            <v>Un</v>
          </cell>
          <cell r="D901">
            <v>100</v>
          </cell>
        </row>
        <row r="902">
          <cell r="A902">
            <v>0</v>
          </cell>
        </row>
        <row r="903">
          <cell r="A903" t="str">
            <v>06.11.002</v>
          </cell>
          <cell r="B903" t="str">
            <v>EXECUÇÃO DE FURO COM BROCA VÍDEA, DIÂMETRO DE ATÉ 6,30MM, UTILIZANDO MARTELETE ELÉTRICO PERFURADOR, PROFUNDIDADE DE 10CM.</v>
          </cell>
          <cell r="C903" t="str">
            <v>Un</v>
          </cell>
          <cell r="D903">
            <v>0.21</v>
          </cell>
        </row>
        <row r="904">
          <cell r="A904">
            <v>0</v>
          </cell>
        </row>
        <row r="905">
          <cell r="A905" t="str">
            <v>06.11.003</v>
          </cell>
          <cell r="B905" t="str">
            <v>EXECUÇÃO DE FURO COM BROCA VÍDEA, DIÂMETRO DE 8,0MM A 12,5MM, UTILIZANDO MARTELETE ELÉTRICO PERFURADOR, PROFUNDIDADE DE 15CM.</v>
          </cell>
          <cell r="C905" t="str">
            <v>Un</v>
          </cell>
          <cell r="D905">
            <v>0.76</v>
          </cell>
        </row>
        <row r="906">
          <cell r="A906">
            <v>0</v>
          </cell>
        </row>
        <row r="907">
          <cell r="A907" t="str">
            <v>06.12.001</v>
          </cell>
          <cell r="B907" t="str">
            <v>CORTE EM CONCRETO SIMPLES COM ATÉ 5,00CM DE PROFUNDIDADE UTILIZANDO CORTADORA DE PISO ELÉTRICA TIPO MAKITA OU SIMILAR E DISCO DE VÍDEA .</v>
          </cell>
          <cell r="C907" t="str">
            <v>m</v>
          </cell>
          <cell r="D907">
            <v>1.02</v>
          </cell>
        </row>
        <row r="908">
          <cell r="A908">
            <v>0</v>
          </cell>
        </row>
        <row r="909">
          <cell r="A909" t="str">
            <v>06.21.010</v>
          </cell>
          <cell r="B909" t="str">
            <v>EXECUÇÃO DE NICHOS EM CONCRETO PARA ANCORAGEM DE RESERVATÓRIO METÁLICO TIPO TAÇA, CONF. DETALHE DA DIPAWA, UTILIZANDO TUBO DE PVC DE 150MM, VERGALHÃO DE 1/2" E ENCHIMENTO COM CONCRETO ESTRUTURAL DE 25MPA.</v>
          </cell>
          <cell r="C909" t="str">
            <v>Un</v>
          </cell>
          <cell r="D909">
            <v>100.18</v>
          </cell>
        </row>
        <row r="910">
          <cell r="A910">
            <v>0</v>
          </cell>
        </row>
        <row r="911">
          <cell r="A911" t="str">
            <v>06.40.011</v>
          </cell>
          <cell r="B911" t="str">
            <v>TRANSPORTE DE MATERIAIS E EQUIPAMENTOS DE RECIFE PARA FERNANDO DE NORONHA, PARA OBRA NA ESCOLA ARQUIPÉLAGO FERNANDO DE NORONHA.</v>
          </cell>
          <cell r="C911" t="str">
            <v>Kg</v>
          </cell>
          <cell r="D911">
            <v>0.75</v>
          </cell>
        </row>
        <row r="912">
          <cell r="A912">
            <v>0</v>
          </cell>
        </row>
        <row r="913">
          <cell r="A913" t="str">
            <v>06.40.012</v>
          </cell>
          <cell r="B913" t="str">
            <v>EXCLUIDO</v>
          </cell>
          <cell r="C913" t="str">
            <v>Un</v>
          </cell>
        </row>
        <row r="914">
          <cell r="A914">
            <v>0</v>
          </cell>
        </row>
        <row r="915">
          <cell r="A915" t="str">
            <v>06.40.013</v>
          </cell>
          <cell r="B915" t="str">
            <v>EXCLUIDO</v>
          </cell>
          <cell r="C915" t="str">
            <v>Mês</v>
          </cell>
        </row>
        <row r="916">
          <cell r="A916">
            <v>0</v>
          </cell>
        </row>
        <row r="917">
          <cell r="A917" t="str">
            <v>06.40.014</v>
          </cell>
          <cell r="B917" t="str">
            <v>EXCLUIDO</v>
          </cell>
          <cell r="C917" t="str">
            <v>Mês</v>
          </cell>
        </row>
        <row r="918">
          <cell r="A918">
            <v>0</v>
          </cell>
        </row>
        <row r="919">
          <cell r="A919" t="str">
            <v>06.40.015</v>
          </cell>
          <cell r="B919" t="str">
            <v>EXCLUIDO</v>
          </cell>
          <cell r="C919" t="str">
            <v>Mês</v>
          </cell>
        </row>
        <row r="920">
          <cell r="A920">
            <v>0</v>
          </cell>
        </row>
        <row r="921">
          <cell r="A921" t="str">
            <v>07.00.000</v>
          </cell>
          <cell r="B921" t="str">
            <v>PAREDES, PAINES E DIVISORIAS</v>
          </cell>
        </row>
        <row r="922">
          <cell r="A922">
            <v>0</v>
          </cell>
        </row>
        <row r="923">
          <cell r="A923" t="str">
            <v>07.01.004</v>
          </cell>
          <cell r="B923" t="str">
            <v>ALVENARIA EM PEDRA RACHÃO ASSENTADA E REJUNTADA COM ARGAMASSA DE CIMENTO E AREIA NO TRAÇO 1:4.</v>
          </cell>
          <cell r="C923" t="str">
            <v>m3</v>
          </cell>
          <cell r="D923">
            <v>225.9</v>
          </cell>
        </row>
        <row r="924">
          <cell r="A924">
            <v>0</v>
          </cell>
        </row>
        <row r="925">
          <cell r="A925" t="str">
            <v>07.01.005</v>
          </cell>
          <cell r="B925" t="str">
            <v>ALVENARIA EM PEDRA RACHAO ASSENTADA E REJUNTADA COM ARGAMASSA DE CIMENTO E AREIA NO TRACO 1:6.</v>
          </cell>
          <cell r="C925" t="str">
            <v>m3</v>
          </cell>
          <cell r="D925">
            <v>216.3</v>
          </cell>
        </row>
        <row r="926">
          <cell r="A926">
            <v>0</v>
          </cell>
        </row>
        <row r="927">
          <cell r="A927" t="str">
            <v>07.01.006</v>
          </cell>
          <cell r="B927" t="str">
            <v>ALVENARIA DE PEDRA RACHÃO, SEM O FORNECIMENTO DA PEDRA, ASSENTADA E REJUNTADA COM ARGAMASSA DE CIMENTO E AREIA NO TRAÇO 1:6.</v>
          </cell>
          <cell r="C927" t="str">
            <v>m3</v>
          </cell>
          <cell r="D927">
            <v>158.61000000000001</v>
          </cell>
        </row>
        <row r="928">
          <cell r="A928">
            <v>0</v>
          </cell>
        </row>
        <row r="929">
          <cell r="A929" t="str">
            <v>07.01.010</v>
          </cell>
          <cell r="B929" t="str">
            <v>ALVENARIA EM PEDRA RACHAO ASSENTADA E REJUNTADA COM ARGAMASSA DE CIMENTO E AREIA NO TRACO 1:8.</v>
          </cell>
          <cell r="C929" t="str">
            <v>m3</v>
          </cell>
          <cell r="D929">
            <v>205.16</v>
          </cell>
        </row>
        <row r="930">
          <cell r="A930">
            <v>0</v>
          </cell>
        </row>
        <row r="931">
          <cell r="A931" t="str">
            <v>07.01.020</v>
          </cell>
          <cell r="B931" t="str">
            <v>ALVENARIA EM PEDRA RACHAO ASSENTADA E REJUNTADA COM ARGAMASSA DE CIMENTO E AREIA NO TRACO 1:10.</v>
          </cell>
          <cell r="C931" t="str">
            <v>m3</v>
          </cell>
          <cell r="D931">
            <v>200.45</v>
          </cell>
        </row>
        <row r="932">
          <cell r="A932">
            <v>0</v>
          </cell>
        </row>
        <row r="933">
          <cell r="A933" t="str">
            <v>07.01.030</v>
          </cell>
          <cell r="B933" t="str">
            <v>ENROCAMENTO DE PEDRA CICLOPICA JOGADA AO TALUDE,COM MAO DE OBRA AUXILIAR DE TRANSPORTE ATE 10 METROS.</v>
          </cell>
          <cell r="C933" t="str">
            <v>m3</v>
          </cell>
          <cell r="D933">
            <v>60.82</v>
          </cell>
        </row>
        <row r="934">
          <cell r="A934">
            <v>0</v>
          </cell>
        </row>
        <row r="935">
          <cell r="A935" t="str">
            <v>07.01.035</v>
          </cell>
          <cell r="B935" t="str">
            <v>ALVENARIA DE TIJOLOS MACICOS PRENSADOS,ASSENTADOS E REJUNTADOS COM ARGAMASSA DE CIMENTO E AREIA NO TRACO 1:6 - 1/2 VEZ.</v>
          </cell>
          <cell r="C935" t="str">
            <v>m2</v>
          </cell>
          <cell r="D935">
            <v>45.46</v>
          </cell>
        </row>
        <row r="936">
          <cell r="A936">
            <v>0</v>
          </cell>
        </row>
        <row r="937">
          <cell r="A937" t="str">
            <v>07.01.040</v>
          </cell>
          <cell r="B937" t="str">
            <v>ALVENARIA DE TIJOLOS MACICOS PRENSADOS , ASSENTADOS E REJUNTADOS COM ARGAMASSA DE CIMENTO E AREIA NO TRACO 1:8 - 1/2 VEZ.</v>
          </cell>
          <cell r="C937" t="str">
            <v>m2</v>
          </cell>
          <cell r="D937">
            <v>44.48</v>
          </cell>
        </row>
        <row r="938">
          <cell r="A938">
            <v>0</v>
          </cell>
        </row>
        <row r="939">
          <cell r="A939" t="str">
            <v>07.01.050</v>
          </cell>
          <cell r="B939" t="str">
            <v>ALVENARIA DE TIJOLOS MACICOS PRENSADOS , ASSENTADOS E REJUNTADOS COM ARGAMASSA DE CIMENTO E AREIA NO TRACO 1:10 - 1/2 VEZ.</v>
          </cell>
          <cell r="C939" t="str">
            <v>m2</v>
          </cell>
          <cell r="D939">
            <v>44.11</v>
          </cell>
        </row>
        <row r="940">
          <cell r="A940">
            <v>0</v>
          </cell>
        </row>
        <row r="941">
          <cell r="A941" t="str">
            <v>07.01.055</v>
          </cell>
          <cell r="B941" t="str">
            <v>ALVENARIA DE TIJOLOS MACICOS PRENSADOS,ASSENTADOS E REJUNTADOS COM ARGAMASSA DE CIMENTO E AREIA NO TRACO 1:6 - 1 VEZ.</v>
          </cell>
          <cell r="C941" t="str">
            <v>m2</v>
          </cell>
          <cell r="D941">
            <v>83.67</v>
          </cell>
        </row>
        <row r="942">
          <cell r="A942">
            <v>0</v>
          </cell>
        </row>
        <row r="943">
          <cell r="A943" t="str">
            <v>07.01.060</v>
          </cell>
          <cell r="B943" t="str">
            <v>ALVENARIA DE TIJOLOS MACICOS PRENSADOS , ASSENTADOS E REJUNTADOS COM ARGAMASSA DE CIMENTO E AREIA NO TRACO 1:10 - 1 VEZ.</v>
          </cell>
          <cell r="C943" t="str">
            <v>m2</v>
          </cell>
          <cell r="D943">
            <v>80.209999999999994</v>
          </cell>
        </row>
        <row r="944">
          <cell r="A944">
            <v>0</v>
          </cell>
        </row>
        <row r="945">
          <cell r="A945" t="str">
            <v>07.01.070</v>
          </cell>
          <cell r="B945" t="str">
            <v>ALVENARIA DE TIJOLOS MACICOS PRENSADOS , ASSENTADOS E REJUNTADOS COM ARGAMASSA DE CIMENTO E AREIA NO TRACO 1:12 - 1 VEZ.</v>
          </cell>
          <cell r="C945" t="str">
            <v>m2</v>
          </cell>
          <cell r="D945">
            <v>79.510000000000005</v>
          </cell>
        </row>
        <row r="946">
          <cell r="A946">
            <v>0</v>
          </cell>
        </row>
        <row r="947">
          <cell r="A947" t="str">
            <v>07.01.075</v>
          </cell>
          <cell r="B947" t="str">
            <v>ALVENARIA DE TIJOLOS APARENTES DE 2 FUROS,ASSENTADOS E REJUNTADOS COM ARGAMASSA DE CIMENTO E AREIA NO TRACO 1:6 - 1/2 VEZ.</v>
          </cell>
          <cell r="C947" t="str">
            <v>m2</v>
          </cell>
          <cell r="D947">
            <v>63.06</v>
          </cell>
        </row>
        <row r="948">
          <cell r="A948">
            <v>0</v>
          </cell>
        </row>
        <row r="949">
          <cell r="A949" t="str">
            <v>07.01.080</v>
          </cell>
          <cell r="B949" t="str">
            <v>ALVENARIA DE TIJOLOS APARENTES DE 2 FUROS,ASSENTADOS E REJUNTADOS COM ARGAMASSA DE CIMENTO E AREIA NO TRACO 1:8 - 1/2 VEZ.</v>
          </cell>
          <cell r="C949" t="str">
            <v>m2</v>
          </cell>
          <cell r="D949">
            <v>62</v>
          </cell>
        </row>
        <row r="950">
          <cell r="A950">
            <v>0</v>
          </cell>
        </row>
        <row r="951">
          <cell r="A951" t="str">
            <v>07.01.090</v>
          </cell>
          <cell r="B951" t="str">
            <v>ALVENARIA DE TIJOLOS APARENTES DE 2 FUROS,ASSENTADOS E REJUNTADOS COM ARGAMASSA DE CIMENTO E AREIA NO TRACO 1:10 - 1/2 VEZ.</v>
          </cell>
          <cell r="C951" t="str">
            <v>m2</v>
          </cell>
          <cell r="D951">
            <v>61.58</v>
          </cell>
        </row>
        <row r="952">
          <cell r="A952">
            <v>0</v>
          </cell>
        </row>
        <row r="953">
          <cell r="A953" t="str">
            <v>07.01.095</v>
          </cell>
          <cell r="B953" t="str">
            <v>ALVENARIA DE TIJOLOS DE 6 FUROS, ASSENTADOS E REJUNTADOS COM ARGAMASSA DE CIMENTO E AREIA NO TRACO 1:6 - 1/2 VEZ.</v>
          </cell>
          <cell r="C953" t="str">
            <v>m2</v>
          </cell>
          <cell r="D953">
            <v>28.57</v>
          </cell>
        </row>
        <row r="954">
          <cell r="A954">
            <v>0</v>
          </cell>
        </row>
        <row r="955">
          <cell r="A955" t="str">
            <v>07.01.100</v>
          </cell>
          <cell r="B955" t="str">
            <v>ALVENARIA DE TIJOLOS DE 6 FUROS, ASSENTADOS E REJUNTADOS COM ARGAMASSA DE CIMENTO E AREIA NO TRACO 1:8 - 1/2 VEZ.</v>
          </cell>
          <cell r="C955" t="str">
            <v>m2</v>
          </cell>
          <cell r="D955">
            <v>27.91</v>
          </cell>
        </row>
        <row r="956">
          <cell r="A956">
            <v>0</v>
          </cell>
        </row>
        <row r="957">
          <cell r="A957" t="str">
            <v>07.01.110</v>
          </cell>
          <cell r="B957" t="str">
            <v>ALVENARIA DE TIJOLOS DE 6 FUROS, ASSENTADOS E REJUNTADOS COM ARGAMASSA DE CIMENTO E AREIA NO TRACO 1:10 - 1/2 VEZ.</v>
          </cell>
          <cell r="C957" t="str">
            <v>m2</v>
          </cell>
          <cell r="D957">
            <v>27.65</v>
          </cell>
        </row>
        <row r="958">
          <cell r="A958">
            <v>0</v>
          </cell>
        </row>
        <row r="959">
          <cell r="A959" t="str">
            <v>07.01.120</v>
          </cell>
          <cell r="B959" t="str">
            <v>ALVENARIA DE TIJOLOS DE 6 FUROS, ASSENTADOS E REJUNTADOS COM ARGAMASSA DE CIMENTO E AREIA NO TRACO 1:12 - 1/2 VEZ.</v>
          </cell>
          <cell r="C959" t="str">
            <v>m2</v>
          </cell>
          <cell r="D959">
            <v>27.45</v>
          </cell>
        </row>
        <row r="960">
          <cell r="A960">
            <v>0</v>
          </cell>
        </row>
        <row r="961">
          <cell r="A961" t="str">
            <v>07.01.125</v>
          </cell>
          <cell r="B961" t="str">
            <v>ALVENARIA DE TIJOLOS DE 6 FUROS, ASSENTADOS E REJUNTADOS COM ARGAMASSA DE CIMENTO E AREIA NO TRACO 1:6 - 1 VEZ.</v>
          </cell>
          <cell r="C961" t="str">
            <v>m2</v>
          </cell>
          <cell r="D961">
            <v>54.1</v>
          </cell>
        </row>
        <row r="962">
          <cell r="A962">
            <v>0</v>
          </cell>
        </row>
        <row r="963">
          <cell r="A963" t="str">
            <v>07.01.130</v>
          </cell>
          <cell r="B963" t="str">
            <v>ALVENARIA DE TIJOLOS DE 6 FUROS, ASSENTADOS E REJUNTADOS COM ARGAMASSA DE CIMENTO E AREIA NO TRACO 1:8 - 1 VEZ.</v>
          </cell>
          <cell r="C963" t="str">
            <v>m2</v>
          </cell>
          <cell r="D963">
            <v>52.08</v>
          </cell>
        </row>
        <row r="964">
          <cell r="A964">
            <v>0</v>
          </cell>
        </row>
        <row r="965">
          <cell r="A965" t="str">
            <v>07.01.140</v>
          </cell>
          <cell r="B965" t="str">
            <v>ALVENARIA DE TIJOLOS DE 6 FUROS, ASSENTADOS E REJUNTADOS COM ARGAMASSA DE CIMENTO E AREIA NO TRACO 1:10 - 1 VEZ.</v>
          </cell>
          <cell r="C965" t="str">
            <v>m2</v>
          </cell>
          <cell r="D965">
            <v>51.27</v>
          </cell>
        </row>
        <row r="966">
          <cell r="A966">
            <v>0</v>
          </cell>
        </row>
        <row r="967">
          <cell r="A967" t="str">
            <v>07.01.150</v>
          </cell>
          <cell r="B967" t="str">
            <v>ALVENARIA DE TIJOLOS DE 6 FUROS, ASSENTADOS E REJUNTADOS COM ARGAMASSA DE CIMENTO E AREIA NO TRACO 1:12 - 1 VEZ.</v>
          </cell>
          <cell r="C967" t="str">
            <v>m2</v>
          </cell>
          <cell r="D967">
            <v>50.71</v>
          </cell>
        </row>
        <row r="968">
          <cell r="A968">
            <v>0</v>
          </cell>
        </row>
        <row r="969">
          <cell r="A969" t="str">
            <v>07.01.155</v>
          </cell>
          <cell r="B969" t="str">
            <v>ALVENARIA DE TIJOLOS DE 8 FUROS, ASSENTADOS E REJUNTADOS COM ARGAMASSA DE CIMENTO E AREIA NO TRACO 1 6 - 1/2 VEZ.</v>
          </cell>
          <cell r="C969" t="str">
            <v>m2</v>
          </cell>
          <cell r="D969">
            <v>22.78</v>
          </cell>
        </row>
        <row r="970">
          <cell r="A970">
            <v>0</v>
          </cell>
        </row>
        <row r="971">
          <cell r="A971" t="str">
            <v>07.01.160</v>
          </cell>
          <cell r="B971" t="str">
            <v>ALVENARIA DE TIJOLOS DE 8 FUROS, ASSENTADOS E REJUNTADOS COM ARGAMASSA DE CIMENTO E AREIA NO TRACO 1:8 - 1/2 VEZ.</v>
          </cell>
          <cell r="C971" t="str">
            <v>m2</v>
          </cell>
          <cell r="D971">
            <v>22.33</v>
          </cell>
        </row>
        <row r="972">
          <cell r="A972">
            <v>0</v>
          </cell>
        </row>
        <row r="973">
          <cell r="A973" t="str">
            <v>07.01.170</v>
          </cell>
          <cell r="B973" t="str">
            <v>ALVENARIA DE TIJOLOS DE 8 FUROS, ASSENTADOS E REJUNTADOS COM ARGAMASSA DE CIMENTO E AREIA NO TRACO 1:10 - 1/2 VEZ.</v>
          </cell>
          <cell r="C973" t="str">
            <v>m2</v>
          </cell>
          <cell r="D973">
            <v>22.12</v>
          </cell>
        </row>
        <row r="974">
          <cell r="A974">
            <v>0</v>
          </cell>
        </row>
        <row r="975">
          <cell r="A975" t="str">
            <v>07.01.180</v>
          </cell>
          <cell r="B975" t="str">
            <v>ALVENARIA DE TIJOLOS DE 8 FUROS, ASSENTADOS E REJUNTADOS COM ARGAMASSA DE CIMENTO E AREIA NO TRACO 1:12 - 1/2 VEZ.</v>
          </cell>
          <cell r="C975" t="str">
            <v>m2</v>
          </cell>
          <cell r="D975">
            <v>22.02</v>
          </cell>
        </row>
        <row r="976">
          <cell r="A976">
            <v>0</v>
          </cell>
        </row>
        <row r="977">
          <cell r="A977" t="str">
            <v>07.01.185</v>
          </cell>
          <cell r="B977" t="str">
            <v>ALVENARIA DE TIJOLOS DE 8 FUROS, ASSENTADOS E REJUNTADOS COM ARGAMASSA DE CIMENTO E AREIA NO TRACO 1:6 - 1 VEZ.</v>
          </cell>
          <cell r="C977" t="str">
            <v>m2</v>
          </cell>
          <cell r="D977">
            <v>43.36</v>
          </cell>
        </row>
        <row r="978">
          <cell r="A978">
            <v>0</v>
          </cell>
        </row>
        <row r="979">
          <cell r="A979" t="str">
            <v>07.01.190</v>
          </cell>
          <cell r="B979" t="str">
            <v>ALVENARIA DE TIJOLOS DE 8 FUROS, ASSENTADOS E REJUNTADOS COM ARGAMASSA DE CIMENTO E AREIA NO TRACO 1:8 - 1 VEZ.</v>
          </cell>
          <cell r="C979" t="str">
            <v>m2</v>
          </cell>
          <cell r="D979">
            <v>41.72</v>
          </cell>
        </row>
        <row r="980">
          <cell r="A980">
            <v>0</v>
          </cell>
        </row>
        <row r="981">
          <cell r="A981" t="str">
            <v>07.01.200</v>
          </cell>
          <cell r="B981" t="str">
            <v>ALVENARIA DE TIJOLOS DE 8 FUROS, ASSENTADOS E REJUNTADOS COM ARGAMASSA DE CIMENTO E AREIA NO TRACO 1:10 - 1 VEZ.</v>
          </cell>
          <cell r="C981" t="str">
            <v>m2</v>
          </cell>
          <cell r="D981">
            <v>41.03</v>
          </cell>
        </row>
        <row r="982">
          <cell r="A982">
            <v>0</v>
          </cell>
        </row>
        <row r="983">
          <cell r="A983" t="str">
            <v>07.01.210</v>
          </cell>
          <cell r="B983" t="str">
            <v>ALVENARIA DE TIJOLOS DE 8 FUROS, ASSENTADOS E REJUNTADOS COM ARGAMASSA DE CIMENTO E AREIA NO TRACO 1:12 - 1 VEZ.</v>
          </cell>
          <cell r="C983" t="str">
            <v>m2</v>
          </cell>
          <cell r="D983">
            <v>40.6</v>
          </cell>
        </row>
        <row r="984">
          <cell r="A984">
            <v>0</v>
          </cell>
        </row>
        <row r="985">
          <cell r="A985" t="str">
            <v>07.01.212</v>
          </cell>
          <cell r="B985" t="str">
            <v>ALVENARIA ENGAIOLADA (ABERTURAS DE 9X19CM) COM TIJOLOS FURADOS 9X19X19CM, ASSENTADOS E REJUNTADOS COM ARGAMASSA DE CIMENTO E AREIA NO TRAÇO 1:3 - 1/2VEZ</v>
          </cell>
          <cell r="C985" t="str">
            <v>m2</v>
          </cell>
          <cell r="D985">
            <v>22.25</v>
          </cell>
        </row>
        <row r="986">
          <cell r="A986">
            <v>0</v>
          </cell>
        </row>
        <row r="987">
          <cell r="A987" t="str">
            <v>07.01.213</v>
          </cell>
          <cell r="B987" t="str">
            <v>ALVENARIA DE VEDAÇÃO COM TIJOLO CERÂMICO DE 08 FUROS-DIMENSÕESDE (9X19X19)CM, ASSENTADOS E REJUNTADOS COM ARGAMASSA DE CIMENTO E AREIA NO TRAÇO 1:7, DE 1 1/2VEZ, ESPESSURA DE 30CM .</v>
          </cell>
          <cell r="C987" t="str">
            <v>m2</v>
          </cell>
          <cell r="D987">
            <v>64.319999999999993</v>
          </cell>
        </row>
        <row r="988">
          <cell r="A988">
            <v>0</v>
          </cell>
        </row>
        <row r="989">
          <cell r="A989" t="str">
            <v>07.01.215</v>
          </cell>
          <cell r="B989" t="str">
            <v>ALVENARIA DE BLOCOS DE CONCRETO,DIMENSOES(10 X 20 X 40CM),ASSENTADOS E REJUNTADOS COM ARGAMASSA DE CIMENTO E AREIA NO TRACO 1:6 - 1/2 VEZ.</v>
          </cell>
          <cell r="C989" t="str">
            <v>m2</v>
          </cell>
          <cell r="D989">
            <v>29.1</v>
          </cell>
        </row>
        <row r="990">
          <cell r="A990">
            <v>0</v>
          </cell>
        </row>
        <row r="991">
          <cell r="A991" t="str">
            <v>07.01.220</v>
          </cell>
          <cell r="B991" t="str">
            <v>ALVENARIA DE BLOCOS DE CONCRETO , DIMENSOES (10 X 20 X 40CM),ASSENTADOS E REJUNTADOS C/ ARGAMASSA DE CIMENTO E AREIA NO TRACO 1:8 1/2 VEZ.</v>
          </cell>
          <cell r="C991" t="str">
            <v>m2</v>
          </cell>
          <cell r="D991">
            <v>28.7</v>
          </cell>
        </row>
        <row r="992">
          <cell r="A992">
            <v>0</v>
          </cell>
        </row>
        <row r="993">
          <cell r="A993" t="str">
            <v>07.01.225</v>
          </cell>
          <cell r="B993" t="str">
            <v>ALVENARIA DE BLOCOS DE CONCRETO,DIMENSOES(20 X 20 X 40CM),ASSENTADOS E REJUNTADOS COM ARGAMASSA DE CIMENTO E AREIA NO TRACO 1:6 - 1 VEZ.</v>
          </cell>
          <cell r="C993" t="str">
            <v>m2</v>
          </cell>
          <cell r="D993">
            <v>45.96</v>
          </cell>
        </row>
        <row r="994">
          <cell r="A994">
            <v>0</v>
          </cell>
        </row>
        <row r="995">
          <cell r="A995" t="str">
            <v>07.01.230</v>
          </cell>
          <cell r="B995" t="str">
            <v>ALVENARIA DE BLOCOS DE CONCRETO , DIMENSOES (20 X 20 X 40CM),ASSENTADOS E REJUNTADOS C/ ARGAMASSA DE CIMENTO E AREIA NO TRACO 1:8 1 VEZ.</v>
          </cell>
          <cell r="C995" t="str">
            <v>m2</v>
          </cell>
          <cell r="D995">
            <v>45.16</v>
          </cell>
        </row>
        <row r="996">
          <cell r="A996">
            <v>0</v>
          </cell>
        </row>
        <row r="997">
          <cell r="A997" t="str">
            <v>07.01.235</v>
          </cell>
          <cell r="B997" t="str">
            <v>ALVENARIA APARENTE DE BLOCOS DE CONCRETO,DIM. (10 X 20 X 40CM),ASSENTADOS E REJUNTADOS COM ARGAMASSA DE CIMENTO E AREIA NO TRACO 1:6 - 1/2 VEZ.</v>
          </cell>
          <cell r="C997" t="str">
            <v>m2</v>
          </cell>
          <cell r="D997">
            <v>32.92</v>
          </cell>
        </row>
        <row r="998">
          <cell r="A998">
            <v>0</v>
          </cell>
        </row>
        <row r="999">
          <cell r="A999" t="str">
            <v>07.01.240</v>
          </cell>
          <cell r="B999" t="str">
            <v>ALVENARIA APARENTE DE BLOCOS DE CONCRETO,DIM. (10 X 20 X 40CM), ASSENTADOS E REJUNTADOS COM ARGAMASSA DE CIMENTO E AREIA NO TRACO 1:8 - 1/2 VEZ.</v>
          </cell>
          <cell r="C999" t="str">
            <v>m2</v>
          </cell>
          <cell r="D999">
            <v>32.17</v>
          </cell>
        </row>
        <row r="1000">
          <cell r="A1000">
            <v>0</v>
          </cell>
        </row>
        <row r="1001">
          <cell r="A1001" t="str">
            <v>07.01.245</v>
          </cell>
          <cell r="B1001" t="str">
            <v>ALVENARIA APARENTE DE BLOCOS DE CONCRETO,DIM. (20 X 20 X 40CM),ASSENTADOS E REJUNTADOS COM ARGAMASSA DE CIMENTO E AREIA NO TRACO 1:6 - 1 VEZ.</v>
          </cell>
          <cell r="C1001" t="str">
            <v>m2</v>
          </cell>
          <cell r="D1001">
            <v>49.73</v>
          </cell>
        </row>
        <row r="1002">
          <cell r="A1002">
            <v>0</v>
          </cell>
        </row>
        <row r="1003">
          <cell r="A1003" t="str">
            <v>07.01.250</v>
          </cell>
          <cell r="B1003" t="str">
            <v>ALVENARIA APARENTE DE BLOCOS DE CONCRETO,DIM. (20 X 20 X 40CM), ASSENTADOS E REJUNTADOS COM ARGAMASSA DE CIMENTO E AREIA NO TRACO 1:8 1 VEZ.</v>
          </cell>
          <cell r="C1003" t="str">
            <v>m2</v>
          </cell>
          <cell r="D1003">
            <v>48.93</v>
          </cell>
        </row>
        <row r="1004">
          <cell r="A1004">
            <v>0</v>
          </cell>
        </row>
        <row r="1005">
          <cell r="A1005" t="str">
            <v>07.01.261</v>
          </cell>
          <cell r="B1005" t="str">
            <v>VERGA EM CONCRETO ARMADO DE 0,10X0,15M.</v>
          </cell>
          <cell r="C1005" t="str">
            <v>m</v>
          </cell>
          <cell r="D1005">
            <v>12.65</v>
          </cell>
        </row>
        <row r="1006">
          <cell r="A1006">
            <v>0</v>
          </cell>
        </row>
        <row r="1007">
          <cell r="A1007" t="str">
            <v>07.01.262</v>
          </cell>
          <cell r="B1007" t="str">
            <v>VERGA EM CONCRETO ARMADO</v>
          </cell>
          <cell r="C1007" t="str">
            <v>m3</v>
          </cell>
          <cell r="D1007">
            <v>842.82</v>
          </cell>
        </row>
        <row r="1008">
          <cell r="A1008">
            <v>0</v>
          </cell>
        </row>
        <row r="1009">
          <cell r="A1009" t="str">
            <v>07.01.265</v>
          </cell>
          <cell r="B1009" t="str">
            <v>FORNECIMENTO E COLOCAÇÃO DE TELA GALVANIZADA SOLDADA DE 7,50CMX50CM, PARA FIXAÇÃO DE ALVENARIA EM PILAR. A TELA SERÁ FIXADA ATRAVÉS DE ARRUELA, PORCA SEXTAVADA PINOS E FINCAPINOS</v>
          </cell>
          <cell r="C1009" t="str">
            <v>Un</v>
          </cell>
          <cell r="D1009">
            <v>4.6500000000000004</v>
          </cell>
        </row>
        <row r="1010">
          <cell r="A1010">
            <v>0</v>
          </cell>
        </row>
        <row r="1011">
          <cell r="A1011" t="str">
            <v>07.01.500</v>
          </cell>
          <cell r="B1011" t="str">
            <v>EXECUÇÃO DE RASGO EM ALVENARIA PARA PASSAGEM DE TUBULAÇÃO DIAM. DE 15MM(1/2") A 25MM(1").</v>
          </cell>
          <cell r="C1011" t="str">
            <v>m</v>
          </cell>
          <cell r="D1011">
            <v>2.33</v>
          </cell>
        </row>
        <row r="1012">
          <cell r="A1012">
            <v>0</v>
          </cell>
        </row>
        <row r="1013">
          <cell r="A1013" t="str">
            <v>07.02.010</v>
          </cell>
          <cell r="B1013" t="str">
            <v>COBOGOS DE CIMENTO PRENSADO.</v>
          </cell>
          <cell r="C1013" t="str">
            <v>m2</v>
          </cell>
          <cell r="D1013">
            <v>69.81</v>
          </cell>
        </row>
        <row r="1014">
          <cell r="A1014">
            <v>0</v>
          </cell>
        </row>
        <row r="1015">
          <cell r="A1015" t="str">
            <v>07.02.020</v>
          </cell>
          <cell r="B1015" t="str">
            <v>COBOGOS CERAMICOS.</v>
          </cell>
          <cell r="C1015" t="str">
            <v>m2</v>
          </cell>
          <cell r="D1015">
            <v>78.13</v>
          </cell>
        </row>
        <row r="1016">
          <cell r="A1016">
            <v>0</v>
          </cell>
        </row>
        <row r="1017">
          <cell r="A1017" t="str">
            <v>07.02.035</v>
          </cell>
          <cell r="B1017" t="str">
            <v>FORNECIMENTO E EXECUÇÃO DE ELEMENTO  VAZADO DE CONCRETO , JUNTAS DE 15 MM, COM ARGAMASSSA DE CIMENTO E AREIA NO TRAÇO 1:4, DIMENSÕES 15 X15X15CM</v>
          </cell>
          <cell r="C1017" t="str">
            <v>m2</v>
          </cell>
          <cell r="D1017">
            <v>106.95</v>
          </cell>
        </row>
        <row r="1018">
          <cell r="A1018">
            <v>0</v>
          </cell>
        </row>
        <row r="1019">
          <cell r="A1019" t="str">
            <v>07.03.010</v>
          </cell>
          <cell r="B1019" t="str">
            <v>MURO COM EMBASAMENTO DE 50CM E ALTURA DA ALVENARIA DE ELEVACAO DE 1,6M, COM COLUNAS ESPACADAS DE 3 EM 3 METROS, INCLUSIVE CHAPISCO, MASSA UNICA E CAIACAO, E AINDA ESCAVACAO, REATERRO, REMOCAO DE MATERIAL ESCAVADO E CONCRETO MAGRO.</v>
          </cell>
          <cell r="C1019" t="str">
            <v>m</v>
          </cell>
          <cell r="D1019">
            <v>161.69999999999999</v>
          </cell>
        </row>
        <row r="1020">
          <cell r="A1020">
            <v>0</v>
          </cell>
        </row>
        <row r="1021">
          <cell r="A1021" t="str">
            <v>07.03.020</v>
          </cell>
          <cell r="B1021" t="str">
            <v>MURO COM EMBASAMENTO DE 5O CM E ALTURA DA ALVENARIA DE ELEVACAO DE 1,8 M, COM COLUNAS ESPACADAS DE 3 EM 3 METROS, INCLUSIVE CHAPISCO, MASSA UNICA E CAIACAO,E AINDA ESCAVACAO, REATERRO, REMOCAO DO MATERIAL ESCAVADO E CONCRETO MAGRO.</v>
          </cell>
          <cell r="C1021" t="str">
            <v>m</v>
          </cell>
          <cell r="D1021">
            <v>176.78</v>
          </cell>
        </row>
        <row r="1022">
          <cell r="A1022">
            <v>0</v>
          </cell>
        </row>
        <row r="1023">
          <cell r="A1023" t="str">
            <v>07.03.030</v>
          </cell>
          <cell r="B1023" t="str">
            <v>MURO COM EMBASAMENTO DE 30 CM E ALTURA DE 1,5 M, EM COBOGOS DE CONCRETO, COM COLUNAS EM ALVENARIA ESPACADAS DE 3 EM 3 M REVESTIDAS E CAIADAS, E AINDA ESCAVACAO, REATERRO, REMOCAO DO MATERIAL ESCAVADO E CONCRETO MAGRO.</v>
          </cell>
          <cell r="C1023" t="str">
            <v>m</v>
          </cell>
          <cell r="D1023">
            <v>137.22999999999999</v>
          </cell>
        </row>
        <row r="1024">
          <cell r="A1024">
            <v>0</v>
          </cell>
        </row>
        <row r="1025">
          <cell r="A1025" t="str">
            <v>07.03.040</v>
          </cell>
          <cell r="B1025" t="str">
            <v>MURO COM MOURÃO E PLACA PRÉ-FABRICADA DE 1,55X0,50M DE CONCRETO ARMADO, ALTURA LIVRE 2,00M.</v>
          </cell>
          <cell r="C1025" t="str">
            <v>m</v>
          </cell>
          <cell r="D1025">
            <v>142.58000000000001</v>
          </cell>
        </row>
        <row r="1026">
          <cell r="A1026">
            <v>0</v>
          </cell>
        </row>
        <row r="1027">
          <cell r="A1027" t="str">
            <v>07.04.010</v>
          </cell>
          <cell r="B1027" t="str">
            <v>FORNECIMENTO E ASSENTAMENTO DE DIVISORIA EM PERFIS DE ALUMINIO, TIPO AL1 (PAINEL/PAINEL), EUCATEX OU SIMILAR, SEM PORTA.</v>
          </cell>
          <cell r="C1027" t="str">
            <v>m2</v>
          </cell>
          <cell r="D1027">
            <v>74.48</v>
          </cell>
        </row>
        <row r="1028">
          <cell r="A1028">
            <v>0</v>
          </cell>
        </row>
        <row r="1029">
          <cell r="A1029" t="str">
            <v>07.04.011</v>
          </cell>
          <cell r="B1029" t="str">
            <v>FORNECIMENTO E MONTAGEM DE PAINÉIS ARTICULADOS DIMOFLEX OU SIMILAR</v>
          </cell>
          <cell r="C1029" t="str">
            <v>m2</v>
          </cell>
          <cell r="D1029">
            <v>2625</v>
          </cell>
        </row>
        <row r="1030">
          <cell r="A1030">
            <v>0</v>
          </cell>
        </row>
        <row r="1031">
          <cell r="A1031" t="str">
            <v>07.04.015</v>
          </cell>
          <cell r="B1031" t="str">
            <v>ASSENTAMENTO (MONTAGEM) DE DIVISÓRIAS COM REAPROVEITAMENTO DE PERFIS E PAINÉIS, SEM PORTA.</v>
          </cell>
          <cell r="C1031" t="str">
            <v>m2</v>
          </cell>
          <cell r="D1031">
            <v>4.4800000000000004</v>
          </cell>
        </row>
        <row r="1032">
          <cell r="A1032">
            <v>0</v>
          </cell>
        </row>
        <row r="1033">
          <cell r="A1033" t="str">
            <v>07.04.020</v>
          </cell>
          <cell r="B1033" t="str">
            <v>FORNECIMENTO E ASSENTAMENTO DE DIVISORIA EM PERFIS DE ALUMINIO, TIPO AL4 (PAINEL/VIDRO) , EUCATEX OU SIMILAR, SEM PORTA.</v>
          </cell>
          <cell r="C1033" t="str">
            <v>m2</v>
          </cell>
          <cell r="D1033">
            <v>85.75</v>
          </cell>
        </row>
        <row r="1034">
          <cell r="A1034">
            <v>0</v>
          </cell>
        </row>
        <row r="1035">
          <cell r="A1035" t="str">
            <v>07.04.030</v>
          </cell>
          <cell r="B1035" t="str">
            <v>DIVISORIA EM PLACA PRE-MOLDADA DE CONCRETO COM ESPESSURA DE 7 CM E ACABAMENTO APARENTE.</v>
          </cell>
          <cell r="C1035" t="str">
            <v>m2</v>
          </cell>
          <cell r="D1035">
            <v>114.6</v>
          </cell>
        </row>
        <row r="1036">
          <cell r="A1036">
            <v>0</v>
          </cell>
        </row>
        <row r="1037">
          <cell r="A1037" t="str">
            <v>07.04.040</v>
          </cell>
          <cell r="B1037" t="str">
            <v>FORNECIMENTO E ASSENTAMENTO DE PORTA DE 0,80X 2,10M, PARA DIVISORIA EUCATEX OU SIMILAR, COM VISOR, INCLUSIVE FERRAGENS.</v>
          </cell>
          <cell r="C1037" t="str">
            <v>UD</v>
          </cell>
          <cell r="D1037">
            <v>269.12</v>
          </cell>
        </row>
        <row r="1038">
          <cell r="A1038">
            <v>0</v>
          </cell>
        </row>
        <row r="1039">
          <cell r="A1039" t="str">
            <v>07.04.050</v>
          </cell>
          <cell r="B1039" t="str">
            <v>FORNECIMENTO E ASSENTAMENTO DE PORTA DE 0.80X 2.10M, PARA DIVISORIA EUCATEX OU SIMILAR, SEM VISOR, INCLUSIVE FERRAGENS.</v>
          </cell>
          <cell r="C1039" t="str">
            <v>UD</v>
          </cell>
          <cell r="D1039">
            <v>200.37</v>
          </cell>
        </row>
        <row r="1040">
          <cell r="A1040">
            <v>0</v>
          </cell>
        </row>
        <row r="1041">
          <cell r="A1041" t="str">
            <v>07.05.020</v>
          </cell>
          <cell r="B1041" t="str">
            <v>FORNECIMENTO E INSTALAÇÃO DE CERCA COM NOVE FIOS DE ARAME FARPADO E MOURÕES RETO, SEÇÃO T, H=2,20M, DE CONCRETO A CADA 2,00M. INCLUSIVE ESCAVAÇÃO, REATERRO E CONCRETO MAGRO.</v>
          </cell>
          <cell r="C1041" t="str">
            <v>m</v>
          </cell>
          <cell r="D1041">
            <v>28.23</v>
          </cell>
        </row>
        <row r="1042">
          <cell r="A1042">
            <v>0</v>
          </cell>
        </row>
        <row r="1043">
          <cell r="A1043" t="str">
            <v>07.05.021</v>
          </cell>
          <cell r="B1043" t="str">
            <v>FORNECIMENTO E INSTALAÇÃO DE CERCA COM 9 FIOS DE ARAME GALVANIZADO LISO DE 14 BWG E MOURÕES RETO, SEÇÃO T, 2,20 METROS, DE CONCRETO A CADA 2,00M. INCLUSIVE ESCAVAÇÃO, REATERRO E CONCRETO MAGRO.</v>
          </cell>
          <cell r="C1043" t="str">
            <v>m</v>
          </cell>
          <cell r="D1043">
            <v>26.96</v>
          </cell>
        </row>
        <row r="1044">
          <cell r="A1044">
            <v>0</v>
          </cell>
        </row>
        <row r="1045">
          <cell r="A1045" t="str">
            <v>07.05.030</v>
          </cell>
          <cell r="B1045" t="str">
            <v>ALAMBRADO COM TELA DE ARAME GALVANIZADO, ZINCADO PESADO, MALHA QUADRANGULAR 2X2", FIO 12BWG, SEM REVESTIMENTO EM PVC,  FIXADO EM MOURÕES DE CONCRETO  SEÇÃO "T " H=2,20M RETO E CHUMBADOS COM CONCRETO SIMPLES EM MURETA DE ALVENARIA EXISTENTE. ALTURA LIVRE D</v>
          </cell>
          <cell r="C1045" t="str">
            <v>m</v>
          </cell>
          <cell r="D1045">
            <v>71.92</v>
          </cell>
        </row>
        <row r="1046">
          <cell r="A1046">
            <v>0</v>
          </cell>
        </row>
        <row r="1047">
          <cell r="A1047" t="str">
            <v>07.06.001</v>
          </cell>
          <cell r="B1047" t="str">
            <v>PAREDE EM BLOCOS DE GESSO COM 7,5CM DE ESPESSURA.</v>
          </cell>
          <cell r="C1047" t="str">
            <v>m2</v>
          </cell>
          <cell r="D1047">
            <v>30.46</v>
          </cell>
        </row>
        <row r="1048">
          <cell r="A1048">
            <v>0</v>
          </cell>
        </row>
        <row r="1049">
          <cell r="A1049" t="str">
            <v>07.07.010</v>
          </cell>
          <cell r="B1049" t="str">
            <v>DIVISÓRIA EM GRANITO CINZA CORUMBÁ POLIDO, ESPESSURA 3CM, INCLUSIVE MONTAGEM COM FERRAGENS.</v>
          </cell>
          <cell r="C1049" t="str">
            <v>m2</v>
          </cell>
          <cell r="D1049">
            <v>360.13</v>
          </cell>
        </row>
        <row r="1050">
          <cell r="A1050">
            <v>0</v>
          </cell>
        </row>
        <row r="1051">
          <cell r="A1051" t="str">
            <v>08.00.000</v>
          </cell>
          <cell r="B1051" t="str">
            <v>COBERTURAS E IMPERMEABILIZACOES</v>
          </cell>
        </row>
        <row r="1052">
          <cell r="A1052">
            <v>0</v>
          </cell>
        </row>
        <row r="1053">
          <cell r="A1053" t="str">
            <v>08.01.010</v>
          </cell>
          <cell r="B1053" t="str">
            <v>ESTRUTURA DE COBERTA EM MADEIRA DE LEI, PARA TELHAS ONDULADAS DE CIMENTO AMIANTO, ALUMINIO OU PLASTICAS - VAO ATE 10 M. (OBS DA SECRETARIA:  CONFORME ITENS SE 0104, SE 0403 EO01.03 DAS ESPECIFICAÇÕES GERAIS).</v>
          </cell>
          <cell r="C1053" t="str">
            <v>m2</v>
          </cell>
          <cell r="D1053">
            <v>86.02</v>
          </cell>
        </row>
        <row r="1054">
          <cell r="A1054">
            <v>0</v>
          </cell>
        </row>
        <row r="1055">
          <cell r="A1055" t="str">
            <v>08.01.020</v>
          </cell>
          <cell r="B1055" t="str">
            <v>ESTRUTURA DE COBERTA EM MADEIRA DE LEI, PARA TELHAS ONDULADAS DE CIMENTO AMIANTO, ALUMINIO OU PLASTICAS - VAO DE 10 A 15 M.(OBS DA SECRETARIA:  CONFORME ITENS SE 0104, SE 0403 EO01.03 DAS ESPECIFICAÇÕES GERAIS).</v>
          </cell>
          <cell r="C1055" t="str">
            <v>m2</v>
          </cell>
          <cell r="D1055">
            <v>102.51</v>
          </cell>
        </row>
        <row r="1056">
          <cell r="A1056">
            <v>0</v>
          </cell>
        </row>
        <row r="1057">
          <cell r="A1057" t="str">
            <v>08.01.030</v>
          </cell>
          <cell r="B1057" t="str">
            <v>ESTRUTURA DE COBERTA EM MADEIRA DE LEI, PARA TELHAS ONDULADAS DE CIMENTO AMIANTO, ALUMINIO OU PLASTICAS - VAO DE 15 A 20 M.(OBS DA SECRETARIA:  CONFORME ITENS SE 0104, SE 0403 EO01.03 DAS ESPECIFICAÇÕES GERAIS).</v>
          </cell>
          <cell r="C1057" t="str">
            <v>m2</v>
          </cell>
          <cell r="D1057">
            <v>124.01</v>
          </cell>
        </row>
        <row r="1058">
          <cell r="A1058">
            <v>0</v>
          </cell>
        </row>
        <row r="1059">
          <cell r="A1059" t="str">
            <v>08.01.035</v>
          </cell>
          <cell r="B1059" t="str">
            <v>ESTRUTURA DE COBERTA EM MADEIRA DE LEI PARA TELHAS CERAMICAS - VAO ATE 4 M.(OBS DA SECRETARIA:  CONFORME ITENS SE 0104, SE 0403 EO01.03 DAS ESPECIFICAÇÕES GERAIS).</v>
          </cell>
          <cell r="C1059" t="str">
            <v>m2</v>
          </cell>
          <cell r="D1059">
            <v>96.3</v>
          </cell>
        </row>
        <row r="1060">
          <cell r="A1060">
            <v>0</v>
          </cell>
        </row>
        <row r="1061">
          <cell r="A1061" t="str">
            <v>08.01.040</v>
          </cell>
          <cell r="B1061" t="str">
            <v>ESTRUTURA DE COBERTA EM MADEIRA DE LEI, PARA TELHAS CERAMICAS - VAO DE 4 A 7 M. (OBS DA SECRETARIA:  CONFORME ITENS SE 0104, SE 0403 EO01.03 DAS ESPECIFICAÇÕES GERAIS).</v>
          </cell>
          <cell r="C1061" t="str">
            <v>m2</v>
          </cell>
          <cell r="D1061">
            <v>106.3</v>
          </cell>
        </row>
        <row r="1062">
          <cell r="A1062">
            <v>0</v>
          </cell>
        </row>
        <row r="1063">
          <cell r="A1063" t="str">
            <v>08.01.050</v>
          </cell>
          <cell r="B1063" t="str">
            <v>ESTRUTURA DE COBERTA EM MADEIRA DE LEI PARA TELHAS CERAMICAS - VAO DE 7 A 10 M. (OBS DA SECRETARIA:  CONFORME ITENS SE 0104, SE 0403 EO01.03 DAS ESPECIFICAÇÕES GERAIS).</v>
          </cell>
          <cell r="C1063" t="str">
            <v>m2</v>
          </cell>
          <cell r="D1063">
            <v>114.3</v>
          </cell>
        </row>
        <row r="1064">
          <cell r="A1064">
            <v>0</v>
          </cell>
        </row>
        <row r="1065">
          <cell r="A1065" t="str">
            <v>08.01.060</v>
          </cell>
          <cell r="B1065" t="str">
            <v>ESTRUTURA DE COBERTA EM MADEIRA DE LEI PARA TELHAS CERAMICAS - VAO DE 10 A 13 M.(OBS DA SECRETARIA:  CONFORME ITENS SE 0104, SE 0403 EO01.03 DAS ESPECIFICAÇÕES GERAIS).</v>
          </cell>
          <cell r="C1065" t="str">
            <v>m2</v>
          </cell>
          <cell r="D1065">
            <v>125.73</v>
          </cell>
        </row>
        <row r="1066">
          <cell r="A1066">
            <v>0</v>
          </cell>
        </row>
        <row r="1067">
          <cell r="A1067" t="str">
            <v>08.01.070</v>
          </cell>
          <cell r="B1067" t="str">
            <v>ESTRUTURA DE COBERTA EM MADEIRA DE LEI PARA TELHAS AUTOPORTANTES DE CIMENTO AMIANTO, TIPO CANALETE 90 OU KALHETAO. (OBS DA SECRETARIA:  CONFORME ITENS SE 0104, SE 0403 EO01.03 DAS ESPECIFICAÇÕES GERAIS).</v>
          </cell>
          <cell r="C1067" t="str">
            <v>m2</v>
          </cell>
          <cell r="D1067">
            <v>6.96</v>
          </cell>
        </row>
        <row r="1068">
          <cell r="A1068">
            <v>0</v>
          </cell>
        </row>
        <row r="1069">
          <cell r="A1069" t="str">
            <v>08.01.080</v>
          </cell>
          <cell r="B1069" t="str">
            <v>ESTRUTURA DE COBERTA EM MADEIRA DE LEI PARA TELHAS AUTOPORTANTES DE CIMENTO AMIANTO, TIPO CANALETE 49, OU KALHETA OU MAXIPLAC. (OBS DA SECRETARIA:  CONFORME ITENS SE 0104, SE 0403 EO01.03 DAS ESPECIFICAÇÕES GERAIS).</v>
          </cell>
          <cell r="C1069" t="str">
            <v>m2</v>
          </cell>
          <cell r="D1069">
            <v>11.23</v>
          </cell>
        </row>
        <row r="1070">
          <cell r="A1070">
            <v>0</v>
          </cell>
        </row>
        <row r="1071">
          <cell r="A1071" t="str">
            <v>08.01.090</v>
          </cell>
          <cell r="B1071" t="str">
            <v>ESTRUTURA DE COBERTA EM MADEIRA DE LEI, PONTALETADA PARA TELHAS ONDULADAS DE CIMENTO AMIANTO, ALUMINIO OU PLASTICAS, SOBRE LAJE. (OBS DA SECRETARIA:  CONFORME ITENS SE 0104, SE 0403 EO01.03 DAS ESPECIFICAÇÕES GERAIS).</v>
          </cell>
          <cell r="C1071" t="str">
            <v>m2</v>
          </cell>
          <cell r="D1071">
            <v>55.7</v>
          </cell>
        </row>
        <row r="1072">
          <cell r="A1072">
            <v>0</v>
          </cell>
        </row>
        <row r="1073">
          <cell r="A1073" t="str">
            <v>08.01.101</v>
          </cell>
          <cell r="B1073" t="str">
            <v>FORNECIMENTO E COLOCAÇÃO DE RIPA EM MADEIRA DE LEI,  DE 5X1CM  PARA COBERTA EM TELHA CERÂMICA. (OBS DA SECRETARIA:  CONFORME ITENS SE 0104, SE 0403 EO01.03 DAS ESPECIFICAÇÕES GERAIS).</v>
          </cell>
          <cell r="C1073" t="str">
            <v>m</v>
          </cell>
          <cell r="D1073">
            <v>2.27</v>
          </cell>
        </row>
        <row r="1074">
          <cell r="A1074">
            <v>0</v>
          </cell>
        </row>
        <row r="1075">
          <cell r="A1075" t="str">
            <v>08.01.107</v>
          </cell>
          <cell r="B1075" t="str">
            <v>FORNECIMENTO E COLOCAÇÃO DE LINHA EM MADEIRA DE LEI DE 3"x8" PARA ESTRUTURA DE COBERTA EM TELHA CERÂMICA, CONSIDERANDO ABERTURA DE ENCAIXES E FIXAÇÃO DA MESMA NA ESTRUTURA EXISTENTE. (OBS DA SECRETARIA:  CONFORME ITENS SE 0104, SE 0403 EO01.03 DAS ESPECIF</v>
          </cell>
          <cell r="C1075" t="str">
            <v>m</v>
          </cell>
          <cell r="D1075">
            <v>47.38</v>
          </cell>
        </row>
        <row r="1076">
          <cell r="A1076">
            <v>0</v>
          </cell>
        </row>
        <row r="1077">
          <cell r="A1077" t="str">
            <v>08.01.108</v>
          </cell>
          <cell r="B1077" t="str">
            <v>FORNECIMENTO E COLOCAÇÃO DE CAIBROS EM MADEIRA DE LEI DE 1 1/2"X2" PARA COBERTA EM TELHA CERÂMICA. (OBS DA SECRETARIA:  CONFORME ITENS SE 0104, SE 0403 EO01.03 DAS ESPECIFICAÇÕES GERAIS).</v>
          </cell>
          <cell r="C1077" t="str">
            <v>m</v>
          </cell>
          <cell r="D1077">
            <v>7.26</v>
          </cell>
        </row>
        <row r="1078">
          <cell r="A1078">
            <v>0</v>
          </cell>
        </row>
        <row r="1079">
          <cell r="A1079" t="str">
            <v>08.01.109</v>
          </cell>
          <cell r="B1079" t="str">
            <v>RETIRADA E RECOLOCAÇÃO DE RIPA DE 5X1CM EM COBERTA, COM REAPROVEITAMENTO DO MATERIAL</v>
          </cell>
          <cell r="C1079" t="str">
            <v>m</v>
          </cell>
          <cell r="D1079">
            <v>0.86</v>
          </cell>
        </row>
        <row r="1080">
          <cell r="A1080">
            <v>0</v>
          </cell>
        </row>
        <row r="1081">
          <cell r="A1081" t="str">
            <v>08.01.110</v>
          </cell>
          <cell r="B1081" t="str">
            <v>FORNECIMENTO E COLOCAÇÃO DE LINHA 3"x10",EM MADEIRA DE LEI, PARA ESTRUTURA DE  COBERTA EM TELHA CERÂMICA, CONSIDERANDO ABERTURA DE ENCAIXES E FIXAÇÃO DA MESMA NA ESTRUTURA EXISTENTE. (OBS DA SECRETARIA:  CONFORME ITENS SE 0104, SE 0403 EO01.03 DAS ESPECIF</v>
          </cell>
          <cell r="C1081" t="str">
            <v>m</v>
          </cell>
          <cell r="D1081">
            <v>60.47</v>
          </cell>
        </row>
        <row r="1082">
          <cell r="A1082">
            <v>0</v>
          </cell>
        </row>
        <row r="1083">
          <cell r="A1083" t="str">
            <v>08.01.114</v>
          </cell>
          <cell r="B1083" t="str">
            <v>EXECUÇÃO DE ESTRUTURA DE MADEIRA PARA COBERTA COM TELHAS CERÂMICAS, VÃOS DE 7,00 A 10,00M, COM REAPROVEITAMENTO DA MADEIRA.</v>
          </cell>
          <cell r="C1083" t="str">
            <v>m2</v>
          </cell>
          <cell r="D1083">
            <v>22.88</v>
          </cell>
        </row>
        <row r="1084">
          <cell r="A1084">
            <v>0</v>
          </cell>
        </row>
        <row r="1085">
          <cell r="A1085" t="str">
            <v>08.01.115</v>
          </cell>
          <cell r="B1085" t="str">
            <v>ESTRUTURA DE COBERTA EM MADEIRA MISTA PARA TELHAS CERÂMICAS - VÃO DE 4 A 7M.</v>
          </cell>
          <cell r="C1085" t="str">
            <v>m2</v>
          </cell>
          <cell r="D1085">
            <v>68.28</v>
          </cell>
        </row>
        <row r="1086">
          <cell r="A1086">
            <v>0</v>
          </cell>
        </row>
        <row r="1087">
          <cell r="A1087" t="str">
            <v>08.01.116</v>
          </cell>
          <cell r="B1087" t="str">
            <v>FORNECIMENTO E COLOCAÇÃO DE LINHA DE MADEIRA DE LEI 3"X4"PARA ESTRUTURA DE COBERTA EM TELHA CERÂMICA, CONSIDERANDO ABERTURA DE ENCAIXES E FIXAÇÃO DA MESMA NA ESTRUTURA EXISTENTE. (OBS DA SECRETARIA:  CONFORME ITENS SE 0104, SE 0403 EO01.03 DAS ESPECIFICAÇ</v>
          </cell>
          <cell r="C1087" t="str">
            <v>m</v>
          </cell>
          <cell r="D1087">
            <v>23.51</v>
          </cell>
        </row>
        <row r="1088">
          <cell r="A1088">
            <v>0</v>
          </cell>
        </row>
        <row r="1089">
          <cell r="A1089" t="str">
            <v>08.01.117</v>
          </cell>
          <cell r="B1089" t="str">
            <v>FORNECIMENTO E COLOCAÇÃO DE LINHA EM MADEIRA DE LEI DE 2" X 3" PARA ESTRUTURA DE COBERTA EM TELHA CERÂMICA, COM ABERTURA DE ENCAIXES. (OBS DA SECRETARIA:  CONFORME ITENS SE 0104, SE 0403 EO01.03 DAS ESPECIFICAÇÕES GERAIS).</v>
          </cell>
          <cell r="C1089" t="str">
            <v>m</v>
          </cell>
          <cell r="D1089">
            <v>12.03</v>
          </cell>
        </row>
        <row r="1090">
          <cell r="A1090">
            <v>0</v>
          </cell>
        </row>
        <row r="1091">
          <cell r="A1091" t="str">
            <v>08.01.118</v>
          </cell>
          <cell r="B1091" t="str">
            <v>FORNECIMENTO E COLOCAÇÃO DE LINHA EM MADEIRA DE LEI DE 3" X 5" PARA ESTRUTURA DE COBERTA EM TELHA CERÂMICA, COM ABERTURA DE ENCAIXES. (OBS DA SECRETARIA:  CONFORME ITENS SE 0104, SE 0403 EO01.03 DAS ESPECIFICAÇÕES GERAIS).</v>
          </cell>
          <cell r="C1091" t="str">
            <v>m</v>
          </cell>
          <cell r="D1091">
            <v>32.03</v>
          </cell>
        </row>
        <row r="1092">
          <cell r="A1092">
            <v>0</v>
          </cell>
        </row>
        <row r="1093">
          <cell r="A1093" t="str">
            <v>08.01.119</v>
          </cell>
          <cell r="B1093" t="str">
            <v>FORNECIMENTO E COLOCAÇÃO DE LINHA EM MADEIRA DE LEI DE 3" X 6" PARA ESTRUTURA DE COBERTA EM TELHA CERÂMICA, COM ABERTURA DE ENCAIXES. (OBS DA SECRETARIA:  CONFORME ITENS SE 0104, SE 0403 EO01.03 DAS ESPECIFICAÇÕES GERAIS).</v>
          </cell>
          <cell r="C1093" t="str">
            <v>m</v>
          </cell>
          <cell r="D1093">
            <v>35.26</v>
          </cell>
        </row>
        <row r="1094">
          <cell r="A1094">
            <v>0</v>
          </cell>
        </row>
        <row r="1095">
          <cell r="A1095" t="str">
            <v>08.01.120</v>
          </cell>
          <cell r="B1095" t="str">
            <v>COLOCAÇÃO DE RIPA DE 5X1CM, COM REAPROVEITAMENTO DO MATERIAL.</v>
          </cell>
          <cell r="C1095" t="str">
            <v>m</v>
          </cell>
          <cell r="D1095">
            <v>0.68</v>
          </cell>
        </row>
        <row r="1096">
          <cell r="A1096">
            <v>0</v>
          </cell>
        </row>
        <row r="1097">
          <cell r="A1097" t="str">
            <v>08.01.121</v>
          </cell>
          <cell r="B1097" t="str">
            <v>COLOCAÇÃO DE CAIBROS DE 1.1/2" X 2", COM REAPROVEITAMENTO DO MATERIAL.</v>
          </cell>
          <cell r="C1097" t="str">
            <v>m</v>
          </cell>
          <cell r="D1097">
            <v>2.5299999999999998</v>
          </cell>
        </row>
        <row r="1098">
          <cell r="A1098">
            <v>0</v>
          </cell>
        </row>
        <row r="1099">
          <cell r="A1099" t="str">
            <v>08.01.122</v>
          </cell>
          <cell r="B1099" t="str">
            <v>FORNECIMENTO E COLOCAÇÃO DE RIPA EM MADEIRA MISTA,  DE 5X1CM  PARA COBERTA EM TELHA CERÂMICA.</v>
          </cell>
          <cell r="C1099" t="str">
            <v>m</v>
          </cell>
          <cell r="D1099">
            <v>1.72</v>
          </cell>
        </row>
        <row r="1100">
          <cell r="A1100">
            <v>0</v>
          </cell>
        </row>
        <row r="1101">
          <cell r="A1101" t="str">
            <v>08.02.010</v>
          </cell>
          <cell r="B1101" t="str">
            <v>COBERTURA COM TELHAS DE CIMENTO AMIANTO DE 8 MM DE ESPESSURA TIPO KALHETAO OU CANALETE 90, SENDO A AREA MEDIDA NA PROJECAO HORIZONTAL.</v>
          </cell>
          <cell r="C1101" t="str">
            <v>m2</v>
          </cell>
          <cell r="D1101">
            <v>82.25</v>
          </cell>
        </row>
        <row r="1102">
          <cell r="A1102">
            <v>0</v>
          </cell>
        </row>
        <row r="1103">
          <cell r="A1103" t="str">
            <v>08.02.020</v>
          </cell>
          <cell r="B1103" t="str">
            <v>COBERTURA COM TELHAS DE CIMENTO AMIANTO TIPO KALHETA OU CANALETA 49, SENDO A AREA MEDIDA NA PROJECAO HORIZONTAL.</v>
          </cell>
          <cell r="C1103" t="str">
            <v>m2</v>
          </cell>
          <cell r="D1103">
            <v>106.67</v>
          </cell>
        </row>
        <row r="1104">
          <cell r="A1104">
            <v>0</v>
          </cell>
        </row>
        <row r="1105">
          <cell r="A1105" t="str">
            <v>08.02.030</v>
          </cell>
          <cell r="B1105" t="str">
            <v>COBERTURA COM TELHAS DE CIMENTO AMIANTO TIPO MAXIPLAC OU SIMILAR, SENDO A AREA MEDIDA NA PROJECAO HORIZONTAL.</v>
          </cell>
          <cell r="C1105" t="str">
            <v>m2</v>
          </cell>
          <cell r="D1105">
            <v>57.21</v>
          </cell>
        </row>
        <row r="1106">
          <cell r="A1106">
            <v>0</v>
          </cell>
        </row>
        <row r="1107">
          <cell r="A1107" t="str">
            <v>08.02.040</v>
          </cell>
          <cell r="B1107" t="str">
            <v>COBERTURA COM TELHAS DE CIMENTO AMIANTO DE 6 MM DE ESPESSURA, SENDO A AREA MEDIDA NA PROJECAO HORIZONTAL.</v>
          </cell>
          <cell r="C1107" t="str">
            <v>m2</v>
          </cell>
          <cell r="D1107">
            <v>24.21</v>
          </cell>
        </row>
        <row r="1108">
          <cell r="A1108">
            <v>0</v>
          </cell>
        </row>
        <row r="1109">
          <cell r="A1109" t="str">
            <v>08.02.041</v>
          </cell>
          <cell r="B1109" t="str">
            <v>COBERTURA COM TELHA ONDULADA DE FIBROCIMENTO SEM AMIANTO, ESPESSURA 6MM, FIXADAS COM PARAFUSO GALVANIZADO DE 8X110MM, ARRUELA GALVANIZADA DE 8MM, E ARRUELA ELÁSTICA DE VEDAÇÃO, INCLUSIVE MOVIMENTAÇÃO HORIZONTAL E VERTICAL DAS TELHAS</v>
          </cell>
          <cell r="C1109" t="str">
            <v>m2</v>
          </cell>
          <cell r="D1109">
            <v>28.36</v>
          </cell>
        </row>
        <row r="1110">
          <cell r="A1110">
            <v>0</v>
          </cell>
        </row>
        <row r="1111">
          <cell r="A1111" t="str">
            <v>08.02.043</v>
          </cell>
          <cell r="B1111" t="str">
            <v>COLOCAÇÃO DE TELHA DE FIBROCIMENTO ONDULADA E=6MM COM APROVEITAMENTO DE 100% DAS TELHAS EXISTENTES, FIXADAS COM PARAFUSO GALVANIZADO DE 8X110MM, ARRUELA GALVANIZADA DE 8MM, E ARRUELA ELÁSTICA DE VEDAÇÃO. INCLUSIVE MOVIMENTAÇÃO HORIZONTAL E VERTICAL DAS TE</v>
          </cell>
          <cell r="C1111" t="str">
            <v>m2</v>
          </cell>
          <cell r="D1111">
            <v>4.6500000000000004</v>
          </cell>
        </row>
        <row r="1112">
          <cell r="A1112">
            <v>0</v>
          </cell>
        </row>
        <row r="1113">
          <cell r="A1113" t="str">
            <v>08.02.045</v>
          </cell>
          <cell r="B1113" t="str">
            <v>COBERTURA COM TELHA DE FIBROCIMENTO ONDULADA E=4MM,UMA ÁGUA, PERFIL ONDULADO, E=4MM, ALTURA 24MM, LARG. ÚTIL 450MM, LARGURA NOMINAL 500MM, FIXADAS COM PREGOS GALVANIZADOS TIPO TELHEIRO 18X27 E ARRUELA ELÁSTICA DE VEDAÇÃO.</v>
          </cell>
          <cell r="C1113" t="str">
            <v>m2</v>
          </cell>
          <cell r="D1113">
            <v>17.059999999999999</v>
          </cell>
        </row>
        <row r="1114">
          <cell r="A1114">
            <v>0</v>
          </cell>
        </row>
        <row r="1115">
          <cell r="A1115" t="str">
            <v>08.02.048</v>
          </cell>
          <cell r="B1115" t="str">
            <v>COBERTURA COM TELHA DE FIBROCIMENTO ONDULADA E=8MM,UMA ÁGUA,   COMP.2,44M, LARG. 1,10M, P/ 03 APOIOS, FIXADAS COM PARAFUSOS COM ROSCA SOBERBA GALVANIZADO DIAM. 8MM E COMP. 110MM, INCLUSIVE CONJUNTO DE VEDAÇÃO.</v>
          </cell>
          <cell r="C1115" t="str">
            <v>m2</v>
          </cell>
          <cell r="D1115">
            <v>40.92</v>
          </cell>
        </row>
        <row r="1116">
          <cell r="A1116">
            <v>0</v>
          </cell>
        </row>
        <row r="1117">
          <cell r="A1117" t="str">
            <v>08.02.049</v>
          </cell>
          <cell r="B1117" t="str">
            <v>FORNECIMENTO E COLOCAÇÃO DE CUMEEIRA NORMAL DE FIBROCIMENTO DE 1,10X0,60X0,006M, INCLUSIVE CONJUNTO DE FIXAÇÃO.</v>
          </cell>
          <cell r="C1117" t="str">
            <v>m</v>
          </cell>
          <cell r="D1117">
            <v>38.36</v>
          </cell>
        </row>
        <row r="1118">
          <cell r="A1118">
            <v>0</v>
          </cell>
        </row>
        <row r="1119">
          <cell r="A1119" t="str">
            <v>08.02.050</v>
          </cell>
          <cell r="B1119" t="str">
            <v>COBERTURA COM TELHAS DE CHAPA ONDULADA DE ALUMINIO DE O,5 MM DE ESPESSURA.</v>
          </cell>
          <cell r="C1119" t="str">
            <v>m2</v>
          </cell>
          <cell r="D1119">
            <v>60.18</v>
          </cell>
        </row>
        <row r="1120">
          <cell r="A1120">
            <v>0</v>
          </cell>
        </row>
        <row r="1121">
          <cell r="A1121" t="str">
            <v>08.02.055</v>
          </cell>
          <cell r="B1121" t="str">
            <v>COBERTURA COM TELHA DE ALUMÍNIO ENVERNIZADA OU PINTADA, PERFIL TRAPEZOIDAL, COM REAPROVEITAMENTO DAS TELHAS. INCLUSO GANCHOS DE ALUMÍNIO (CONJUNTO) COM PORCA E ARRUELA COMPRIMENTO 300MM E DIÂMETRO DE 1/4".</v>
          </cell>
          <cell r="C1121" t="str">
            <v>m2</v>
          </cell>
          <cell r="D1121">
            <v>8.41</v>
          </cell>
        </row>
        <row r="1122">
          <cell r="A1122">
            <v>0</v>
          </cell>
        </row>
        <row r="1123">
          <cell r="A1123" t="str">
            <v>08.02.066</v>
          </cell>
          <cell r="B1123" t="str">
            <v>LAVAGEM DE TELHA CERÂMICA COM ESCOVA DE MADEIRA E SOLUÇÃO DE AGUA E CLORO PARA RETIRADA DO MOFO, INCLUINDO O TRANSPORTE HORIZONTAL A UMA DISTÂNCIA DE ATÉ 50M PARA ARMAZENAMENTO DA MESMA.</v>
          </cell>
          <cell r="C1123" t="str">
            <v>m2</v>
          </cell>
          <cell r="D1123">
            <v>5.72</v>
          </cell>
        </row>
        <row r="1124">
          <cell r="A1124">
            <v>0</v>
          </cell>
        </row>
        <row r="1125">
          <cell r="A1125" t="str">
            <v>08.02.067</v>
          </cell>
          <cell r="B1125" t="str">
            <v>LAVAGEM DE TELHAS DE FIBROCIMENTO, INCLUINDO CLORO E ESCOVA COM CERDAS DE NYLON PARA LIMPEZA DO MOFO E TRANSPORTE HORIZONTAL DE 50M DA MESMA.</v>
          </cell>
          <cell r="C1125" t="str">
            <v>m2</v>
          </cell>
          <cell r="D1125">
            <v>2.4300000000000002</v>
          </cell>
        </row>
        <row r="1126">
          <cell r="A1126">
            <v>0</v>
          </cell>
        </row>
        <row r="1127">
          <cell r="A1127" t="str">
            <v>08.02.068</v>
          </cell>
          <cell r="B1127" t="str">
            <v>EMBOÇAMENTO DA ÚLTIMA FIADA DE TELHA CERÂMICA COM ARGAMASSA DE CIMENTO,CAL HIDRATADA E AREIA SEM PENEIRAR, NO TRAÇO 1:2:9 - BEIRA E BICA</v>
          </cell>
          <cell r="C1127" t="str">
            <v>m</v>
          </cell>
          <cell r="D1127">
            <v>4.87</v>
          </cell>
        </row>
        <row r="1128">
          <cell r="A1128">
            <v>0</v>
          </cell>
        </row>
        <row r="1129">
          <cell r="A1129" t="str">
            <v>08.02.069</v>
          </cell>
          <cell r="B1129" t="str">
            <v>COLOCAÇÃO DE TELHAS CERÂMICAS FRANCESA COM APROVEITAMENTO DAS TELHAS EXISTENTES, INCLUSIVE TRANSPORTE VERTICAL.</v>
          </cell>
          <cell r="C1129" t="str">
            <v>m2</v>
          </cell>
          <cell r="D1129">
            <v>10.199999999999999</v>
          </cell>
        </row>
        <row r="1130">
          <cell r="A1130">
            <v>0</v>
          </cell>
        </row>
        <row r="1131">
          <cell r="A1131" t="str">
            <v>08.02.072</v>
          </cell>
          <cell r="B1131" t="str">
            <v>COLOCAÇÃO DE TELHAS CERÂMICAS COLONIAIS COM APROVEITAMENTO DE 100% DAS TELHAS EXISTENTES, INCLUSIVE TRANSPORTE VERTICAL SEM EMBOÇAMENTO.</v>
          </cell>
          <cell r="C1131" t="str">
            <v>m2</v>
          </cell>
          <cell r="D1131">
            <v>10.199999999999999</v>
          </cell>
        </row>
        <row r="1132">
          <cell r="A1132">
            <v>0</v>
          </cell>
        </row>
        <row r="1133">
          <cell r="A1133" t="str">
            <v>08.02.080</v>
          </cell>
          <cell r="B1133" t="str">
            <v>EXECUÇÃO DE ALGEROZ EM CONCRETO ARMADO DE 0,30X 0,05 M, INCLUINDO CONCRETO  FORMA  ARMAÇÃO E ESCORAMENTO.</v>
          </cell>
          <cell r="C1133" t="str">
            <v>m</v>
          </cell>
          <cell r="D1133">
            <v>29.07</v>
          </cell>
        </row>
        <row r="1134">
          <cell r="A1134">
            <v>0</v>
          </cell>
        </row>
        <row r="1135">
          <cell r="A1135" t="str">
            <v>08.02.090</v>
          </cell>
          <cell r="B1135" t="str">
            <v>EXECUÇÃO DE CUMEEIRA COM TELHAS CERÂMICAS TIPO COLONIAL CANAL, INCL. EMBOÇAMENTO COM ARGAMASSA DE CIMENTO, CAL HIDRATADA E AREIA SEM PENEIRAR, NO TRAÇO 1:2:9, E TRANSPORTE.</v>
          </cell>
          <cell r="C1135" t="str">
            <v>m</v>
          </cell>
          <cell r="D1135">
            <v>11.82</v>
          </cell>
        </row>
        <row r="1136">
          <cell r="A1136">
            <v>0</v>
          </cell>
        </row>
        <row r="1137">
          <cell r="A1137" t="str">
            <v>08.02.091</v>
          </cell>
          <cell r="B1137" t="str">
            <v>CAPOTE/CUMEEIRA PARA COBERTA COM TELHAS CERÂMICAS TIPO FRANCESA, EMBOÇADAS COM ARGAMASSA DE CIMENTO, CAL HIDRATADA E AREIA SEM PENEIRAR, NO TRAÇO 1:2:9, INCLUSIVE TRANSPORTE VERTICAL.</v>
          </cell>
          <cell r="C1137" t="str">
            <v>m</v>
          </cell>
          <cell r="D1137">
            <v>24.6</v>
          </cell>
        </row>
        <row r="1138">
          <cell r="A1138">
            <v>0</v>
          </cell>
        </row>
        <row r="1139">
          <cell r="A1139" t="str">
            <v>08.02.092</v>
          </cell>
          <cell r="B1139" t="str">
            <v>CUMEEIRA/CAPOTE PARA COBERTA COM TELHAS CERÂMICAS TIPO KITAMBAR.</v>
          </cell>
          <cell r="C1139" t="str">
            <v>m</v>
          </cell>
          <cell r="D1139">
            <v>20.85</v>
          </cell>
        </row>
        <row r="1140">
          <cell r="A1140">
            <v>0</v>
          </cell>
        </row>
        <row r="1141">
          <cell r="A1141" t="str">
            <v>08.02.095</v>
          </cell>
          <cell r="B1141" t="str">
            <v>FORNECIMENTO E COLOCAÇÃO DE TELHAS CERÂMICAS COLONIAL - CANAL DE 1ª QUALIDADE, INCLUSIVE TRANSPORTE VERTICAL, SEM EMBOÇAMENTO.</v>
          </cell>
          <cell r="C1141" t="str">
            <v>m2</v>
          </cell>
          <cell r="D1141">
            <v>22.98</v>
          </cell>
        </row>
        <row r="1142">
          <cell r="A1142">
            <v>0</v>
          </cell>
        </row>
        <row r="1143">
          <cell r="A1143" t="str">
            <v>08.02.096</v>
          </cell>
          <cell r="B1143" t="str">
            <v>FIXAÇÃO DE TELHAS CERÂMICAS TIPO CANAL COM A UTILIZAÇÃO DE GANCHOS CONFECCIONADOS DE ARAME 14 GALVANIZADO, A SER UTILIZADO NA ESCOLA ROTARY ALTO DO PASCOAL.</v>
          </cell>
          <cell r="C1143" t="str">
            <v>m2</v>
          </cell>
          <cell r="D1143">
            <v>8.26</v>
          </cell>
        </row>
        <row r="1144">
          <cell r="A1144">
            <v>0</v>
          </cell>
        </row>
        <row r="1145">
          <cell r="A1145" t="str">
            <v>08.02.097</v>
          </cell>
          <cell r="B1145" t="str">
            <v>COBERTURA COM TELHA METÁLICA TIPO SANDUICHE ENVERNIZADA OU PINTADA.</v>
          </cell>
          <cell r="C1145" t="str">
            <v>m2</v>
          </cell>
          <cell r="D1145">
            <v>125.36</v>
          </cell>
        </row>
        <row r="1146">
          <cell r="A1146">
            <v>0</v>
          </cell>
        </row>
        <row r="1147">
          <cell r="A1147" t="str">
            <v>08.02.098</v>
          </cell>
          <cell r="B1147" t="str">
            <v>FORNECIMENTO E COLOCAÇÃO DETELHA CERÂMICA COLONIAL - CINCERA OU SIMILAR, INCLINAÇÃO MÍNIMA DE 30%, INCLUSIVE TRANSPORTE VERTICAL SEM EMBOÇAMENTO</v>
          </cell>
          <cell r="C1147" t="str">
            <v>m2</v>
          </cell>
          <cell r="D1147">
            <v>30.35</v>
          </cell>
        </row>
        <row r="1148">
          <cell r="A1148">
            <v>0</v>
          </cell>
        </row>
        <row r="1149">
          <cell r="A1149" t="str">
            <v>08.03.010</v>
          </cell>
          <cell r="B1149" t="str">
            <v>CALHA DE CHAPA GALVANIZADA N. 26.</v>
          </cell>
          <cell r="C1149" t="str">
            <v>m</v>
          </cell>
          <cell r="D1149">
            <v>25.83</v>
          </cell>
        </row>
        <row r="1150">
          <cell r="A1150">
            <v>0</v>
          </cell>
        </row>
        <row r="1151">
          <cell r="A1151" t="str">
            <v>08.03.011</v>
          </cell>
          <cell r="B1151" t="str">
            <v>FORNECIMENTO E EXECUÇÃO DE CALHA TIPO "MEIA CANA" EM CHAPA GALVANIZADA Nº 26, ESPESSURA DE 0,50MM, COM 20CM DE DIÂMETRO, INCLUSIVE SUPORTES PARA SUSTENTAÇÃO A CADA METRO.</v>
          </cell>
          <cell r="C1151" t="str">
            <v>m</v>
          </cell>
          <cell r="D1151">
            <v>64.349999999999994</v>
          </cell>
        </row>
        <row r="1152">
          <cell r="A1152">
            <v>0</v>
          </cell>
        </row>
        <row r="1153">
          <cell r="A1153" t="str">
            <v>08.03.020</v>
          </cell>
          <cell r="B1153" t="str">
            <v>FORNECIMENTO E EXECUÇÃO DE CALHA DE ALUMÍNIO ESP. 0,5MM, COM LARGURA DE 0,80M E ALTURA DE 0,20M.</v>
          </cell>
          <cell r="C1153" t="str">
            <v>m</v>
          </cell>
          <cell r="D1153">
            <v>102.85</v>
          </cell>
        </row>
        <row r="1154">
          <cell r="A1154">
            <v>0</v>
          </cell>
        </row>
        <row r="1155">
          <cell r="A1155" t="str">
            <v>08.03.022</v>
          </cell>
          <cell r="B1155" t="str">
            <v>FORNECIMENTO E INSTALAÇÃO DE CALHA DE ALUMÍNIO ESP. 0,8MM, COM LARGURA DE 0,30M E ALTURA DE 0,15M, FIXADA EM ESTRUTURA METÁLICA ATRAVÉS DE SUPORTE DE FERRO EM BARRA CHATA DE 3/4"X1/4" COM 1,40M DE COMPRIMENTO A CADA 1,00M.</v>
          </cell>
          <cell r="C1155" t="str">
            <v>m</v>
          </cell>
          <cell r="D1155">
            <v>90.62</v>
          </cell>
        </row>
        <row r="1156">
          <cell r="A1156">
            <v>0</v>
          </cell>
        </row>
        <row r="1157">
          <cell r="A1157" t="str">
            <v>08.03.030</v>
          </cell>
          <cell r="B1157" t="str">
            <v>FORNECIMENTO E INSTALAÇÃO DE CALHA DE PVC  PARA ESCOAMENTO DE ÁGUAS PLUVIAIS DN 125 AQUAPLUV TIGRE OU SIMILAR. INCLUSIVE SUPORTES DE APOIO ZINCADO A CADA 1,00M, BOCAL DE SAÍDA, CABECEIRAS, EMENDAS, GRELHA FLEXÍVEL E VEDAÇÕES.</v>
          </cell>
          <cell r="C1157" t="str">
            <v>m</v>
          </cell>
          <cell r="D1157">
            <v>87.13</v>
          </cell>
        </row>
        <row r="1158">
          <cell r="A1158">
            <v>0</v>
          </cell>
        </row>
        <row r="1159">
          <cell r="A1159" t="str">
            <v>08.03.031</v>
          </cell>
          <cell r="B1159" t="str">
            <v>FORNECIMENTO E INSTALAÇÃO DE CONDUTOR PARA ENCAIXE EM CALHA  DE PVC PARA ESCOAMENTO DE ÁGUAS PLUVIAIS DN 88 AQUAPLUV TIGRE OU SIMILAR. INCLUSIVE ABRAÇADEIRAS E ACOPLAMENTO A CADA 3M.</v>
          </cell>
          <cell r="C1159" t="str">
            <v>m</v>
          </cell>
          <cell r="D1159">
            <v>62.87</v>
          </cell>
        </row>
        <row r="1160">
          <cell r="A1160">
            <v>0</v>
          </cell>
        </row>
        <row r="1161">
          <cell r="A1161" t="str">
            <v>08.03.050</v>
          </cell>
          <cell r="B1161" t="str">
            <v>FORNECIMENTO E COLOCAÇÃO DE TELHA DE FIBRA VEGETAL COM BETUME, ONDULINE ECOLÓGICA, 2,00X0,95X0,028M, NA COR AZUL/VERDE, INCLUSIVE CONJUNTO DE FIXAÇÃO.</v>
          </cell>
          <cell r="C1161" t="str">
            <v>m2</v>
          </cell>
          <cell r="D1161">
            <v>36.799999999999997</v>
          </cell>
        </row>
        <row r="1162">
          <cell r="A1162">
            <v>0</v>
          </cell>
        </row>
        <row r="1163">
          <cell r="A1163" t="str">
            <v>08.03.051</v>
          </cell>
          <cell r="B1163" t="str">
            <v>FORNECIMENTO E COLOCAÇÃO DE TELHA DE FIBRA VEGETAL COM BETUME, ONDULINE ECOLÓGICA, 2,00X0,95X0,028M, NA COR VERMELHA, INCLUSIVE CONJUNTO DE FIXAÇÃO.</v>
          </cell>
          <cell r="C1163" t="str">
            <v>m2</v>
          </cell>
          <cell r="D1163">
            <v>35.31</v>
          </cell>
        </row>
        <row r="1164">
          <cell r="A1164">
            <v>0</v>
          </cell>
        </row>
        <row r="1165">
          <cell r="A1165" t="str">
            <v>08.03.055</v>
          </cell>
          <cell r="B1165" t="str">
            <v>FORNECIMENTO E COLOCAÇÃO DE CUMEEIRA PARA TELHA DE FIBRA VEGETAL COM BETUME, ONDULINE ECOLÓGICA, 2,00X0,50M, NA COR VERMELHA, INCLUSIVE CONJUNTO DE FIXAÇÃO.</v>
          </cell>
          <cell r="C1165" t="str">
            <v>m</v>
          </cell>
          <cell r="D1165">
            <v>60.41</v>
          </cell>
        </row>
        <row r="1166">
          <cell r="A1166">
            <v>0</v>
          </cell>
        </row>
        <row r="1167">
          <cell r="A1167" t="str">
            <v>08.03.060</v>
          </cell>
          <cell r="B1167" t="str">
            <v xml:space="preserve">FORNECIMENTO E INSTALAÇÃO DE TELHA TRANSLÚCIDA DE FIBRA DE VIDRO, UMA ÁGUA, PERFIL ONDULADO, ESP.=0.08MM - 2,13X1,10M, PARA FIXAÇÃO COM PARAFUSO GALVANIZADO COM ARRUELA DE PLÁSTICO OU BORRACHA.INCLINAÇÃO 27%.   </v>
          </cell>
          <cell r="C1167" t="str">
            <v>m2</v>
          </cell>
          <cell r="D1167">
            <v>56.02</v>
          </cell>
        </row>
        <row r="1168">
          <cell r="A1168">
            <v>0</v>
          </cell>
        </row>
        <row r="1169">
          <cell r="A1169" t="str">
            <v>08.03.070</v>
          </cell>
          <cell r="B1169" t="str">
            <v>COBERTURA COM CHAPA DE POLICARBONATO.</v>
          </cell>
          <cell r="C1169" t="str">
            <v>m2</v>
          </cell>
          <cell r="D1169">
            <v>53.28</v>
          </cell>
        </row>
        <row r="1170">
          <cell r="A1170">
            <v>0</v>
          </cell>
        </row>
        <row r="1171">
          <cell r="A1171" t="str">
            <v>08.04.010</v>
          </cell>
          <cell r="B1171" t="str">
            <v>IMPERMEABILIZACAO,EMPREGANDO ARGAMASSA DE CIMENTO E AREIA GROSSA NO TRACO 1:3 COM SIKA 1 -ESPESSURA DE 3 CM.</v>
          </cell>
          <cell r="C1171" t="str">
            <v>m2</v>
          </cell>
          <cell r="D1171">
            <v>26.26</v>
          </cell>
        </row>
        <row r="1172">
          <cell r="A1172">
            <v>0</v>
          </cell>
        </row>
        <row r="1173">
          <cell r="A1173" t="str">
            <v>08.04.020</v>
          </cell>
          <cell r="B1173" t="str">
            <v>IMPERMEABILIZACAO COM HIDROASFALTO REFORCADO COM VEU DE POLIESTER, PARA LAJES E CALHAS DE CONCRETO ARMADO.</v>
          </cell>
          <cell r="C1173" t="str">
            <v>m2</v>
          </cell>
          <cell r="D1173">
            <v>20.8</v>
          </cell>
        </row>
        <row r="1174">
          <cell r="A1174">
            <v>0</v>
          </cell>
        </row>
        <row r="1175">
          <cell r="A1175" t="str">
            <v>08.04.030</v>
          </cell>
          <cell r="B1175" t="str">
            <v>IMPERMEABILIZACAO A BASE DE MANTAS CONTINUAS DE ELASTOMEROS SINTETICOS, CALANDRADOS E PRE- VULCANIZADOS,APLICADOS SOBRE BERCO AMORTECEDOR, PARA LAJES, CALHAS, JARDINEIRAS E ABOBADAS DE CONCRETO ARMADO OU PRE-MOLDADO.</v>
          </cell>
          <cell r="C1175" t="str">
            <v>m2</v>
          </cell>
          <cell r="D1175">
            <v>57.32</v>
          </cell>
        </row>
        <row r="1176">
          <cell r="A1176">
            <v>0</v>
          </cell>
        </row>
        <row r="1177">
          <cell r="A1177" t="str">
            <v>08.04.040</v>
          </cell>
          <cell r="B1177" t="str">
            <v>IMPERMEABILIZACAO EM LENCOL DE PVC E ASFALTO OXIDADO, PARA LAJES, CALHAS, JARDINEIRAS E ABOBADAS DE CONCRETO ARMADO OU PRE-MOLDADO.</v>
          </cell>
          <cell r="C1177" t="str">
            <v>m2</v>
          </cell>
          <cell r="D1177">
            <v>47.63</v>
          </cell>
        </row>
        <row r="1178">
          <cell r="A1178">
            <v>0</v>
          </cell>
        </row>
        <row r="1179">
          <cell r="A1179" t="str">
            <v>08.04.050</v>
          </cell>
          <cell r="B1179" t="str">
            <v>IMPERMEABILIZACAO COM APLICACAO DIRETAMENTE NA ESTRUTURA DE CONCRETO,DE QUATRO DEMAOS DE CIMENTO ESPECIAL IMPERMEABILIZANTE,PREPARADO COM EMULSAO ADESIVA ADEQUADA,PARA RESERVATORIOS E SUPERFICIES ENTERRADAS NAO SUJEITAS A INFILTRACOES NO MOMENTO DA APLICA</v>
          </cell>
          <cell r="C1179" t="str">
            <v>m2</v>
          </cell>
          <cell r="D1179">
            <v>29.07</v>
          </cell>
        </row>
        <row r="1180">
          <cell r="A1180">
            <v>0</v>
          </cell>
        </row>
        <row r="1181">
          <cell r="A1181" t="str">
            <v>08.04.060</v>
          </cell>
          <cell r="B1181" t="str">
            <v>IMPERMEABILIZACAO COM APLICACAO DIRETAMENTE NA ESTRUTURA DE UM COMPOSTO DE CIMENTOS IMPERMEABILIZANTES E SELADOR ESPECIAIS, P/ SUB- SOLOS, POCOS DE ELEVADORES, RESERVATORIOS PARA AGUA, ETC..., SUJEITOS A INFILTRACOES NO MOMENTO DA APLICACAO.</v>
          </cell>
          <cell r="C1181" t="str">
            <v>m2</v>
          </cell>
          <cell r="D1181">
            <v>47</v>
          </cell>
        </row>
        <row r="1182">
          <cell r="A1182">
            <v>0</v>
          </cell>
        </row>
        <row r="1183">
          <cell r="A1183" t="str">
            <v>08.04.070</v>
          </cell>
          <cell r="B1183" t="str">
            <v>PROTEÇÃO MECÂNICA DE IMPERMEABILIZAÇÃO COM ARGAMASSA DE CIMENTO E AREIA TRAÇO 1:3, ESPESSURA DE 3 CM E ACABAMENTO ÁSPERO, INCLUINDO JUNTA DE RETRAÇÃO.</v>
          </cell>
          <cell r="C1183" t="str">
            <v>m2</v>
          </cell>
          <cell r="D1183">
            <v>20.92</v>
          </cell>
        </row>
        <row r="1184">
          <cell r="A1184">
            <v>0</v>
          </cell>
        </row>
        <row r="1185">
          <cell r="A1185" t="str">
            <v>08.04.090</v>
          </cell>
          <cell r="B1185" t="str">
            <v>IMPERMEABILIZAÇÃO DE COBERTURA PLANA,UTILIZANDO MANTA ASFÁLTICA POLIMÉRICA DE ALUMÍNIO COM 3MM DE ESPESSURA SOBRE PRIMER DE TINTA BETUMINOSA E TINTA BETUMINOSA COM ALUMÍNIO PARA ACABAMENTO NO TRANSPASSE DA MANTA.</v>
          </cell>
          <cell r="C1185" t="str">
            <v>m2</v>
          </cell>
          <cell r="D1185">
            <v>29.3</v>
          </cell>
        </row>
        <row r="1186">
          <cell r="A1186">
            <v>0</v>
          </cell>
        </row>
        <row r="1187">
          <cell r="A1187" t="str">
            <v>08.04.091</v>
          </cell>
          <cell r="B1187" t="str">
            <v>IMPERMEABILIZAÇÃO DE COBERTURA PLANA, UTILIZANDO MANTA ASFÁLTICA ESTRUTURADA COM NÃO TECIDO DE POLIÉSTER, COM 3MM DE ESPESSURA SOBRE PRIMER DE TINTA BETUMINOSA.</v>
          </cell>
          <cell r="C1187" t="str">
            <v>m2</v>
          </cell>
          <cell r="D1187">
            <v>26.58</v>
          </cell>
        </row>
        <row r="1188">
          <cell r="A1188">
            <v>0</v>
          </cell>
        </row>
        <row r="1189">
          <cell r="A1189" t="str">
            <v>08.04.092</v>
          </cell>
          <cell r="B1189" t="str">
            <v>IMPERMEABILIZAÇÃO DE JARDINEIRAS, UTILIZANDO MANTA ASFÁLTICA POLIMÉRICA ANTI-RAIZ, ESTRUTURADA COM NÃO TECIDO DE POLIÉSTER AGULHADO COM 3MM DE ESPESSURA SOBRE PRIMER DE TINTA BETUMINOSA.</v>
          </cell>
          <cell r="C1189" t="str">
            <v>m2</v>
          </cell>
          <cell r="D1189">
            <v>28.15</v>
          </cell>
        </row>
        <row r="1190">
          <cell r="A1190">
            <v>0</v>
          </cell>
        </row>
        <row r="1191">
          <cell r="A1191" t="str">
            <v>08.04.100</v>
          </cell>
          <cell r="B1191" t="str">
            <v>IMPERMEABILIZAÇÃO COM 6 DEMÃOS DE EMULSÃO ACRÍLICA VEDAPREN BRANCO OU SIMILAR, SEM REGULARIZAÇÃO DA SUPERFÍCIE E SEM PROTEÇÃO MECÂNICA</v>
          </cell>
          <cell r="C1191" t="str">
            <v>m2</v>
          </cell>
          <cell r="D1191">
            <v>42.27</v>
          </cell>
        </row>
        <row r="1192">
          <cell r="A1192">
            <v>0</v>
          </cell>
        </row>
        <row r="1193">
          <cell r="A1193" t="str">
            <v>08.04.101</v>
          </cell>
          <cell r="B1193" t="str">
            <v xml:space="preserve">IMPERMEABILIZAÇÃO COM 6 DEMÃOS DE EMULSÃO ASFÁLTICA VEDAPREN PRETO OU SIMILAR, SEM REGULARIZAÇÃO DA SUPERFÍCIE E SEM PROTEÇÃO MECÂNICA   </v>
          </cell>
          <cell r="C1193" t="str">
            <v>m2</v>
          </cell>
          <cell r="D1193">
            <v>25.83</v>
          </cell>
        </row>
        <row r="1194">
          <cell r="A1194">
            <v>0</v>
          </cell>
        </row>
        <row r="1195">
          <cell r="A1195" t="str">
            <v>08.04.110</v>
          </cell>
          <cell r="B1195" t="str">
            <v>IMPERMEABILIZAÇÃO COM APLICAÇÃO DE 3 DEMÃOS DO REVESTIMENTO, SEMI-FLEXÍVEL, BICOMPONENTE, SIKATOP 107 CINZA OU SIMILAR.</v>
          </cell>
          <cell r="C1195" t="str">
            <v>m2</v>
          </cell>
          <cell r="D1195">
            <v>12.92</v>
          </cell>
        </row>
        <row r="1196">
          <cell r="A1196">
            <v>0</v>
          </cell>
        </row>
        <row r="1197">
          <cell r="A1197" t="str">
            <v>08.04.115</v>
          </cell>
          <cell r="B1197" t="str">
            <v>IMPERMEABILIZAÇÃO COM APLICAÇÃO DE 2 DEMÃOS DE REVESTIMENTO MODIFICADO COM POLÍMEROS ACRÍLICOS, DE ALTA ADERÊNCIA E IMPERMEABILIDADE, VEDATOP OU SIMILAR, 4 DEMÃOS DE REVESTIMENTO POLIMÉRICO, FLEXÍVEL, BASE ACRÍLICA, DE ALTA ADERÊNCIA E IMPERMEABILIDADE, V</v>
          </cell>
          <cell r="C1197" t="str">
            <v>m2</v>
          </cell>
          <cell r="D1197">
            <v>43.65</v>
          </cell>
        </row>
        <row r="1198">
          <cell r="A1198">
            <v>0</v>
          </cell>
        </row>
        <row r="1199">
          <cell r="A1199" t="str">
            <v>08.04.116</v>
          </cell>
          <cell r="B1199" t="str">
            <v>IMPERMEABILIZAÇÃO COM APLICAÇÃO DE 4 DEMÃOS DE MEMBRANA À BASE DE POLÍMEROS ACRÍLICOS PARA REVESTIMENTO IMPERMEÁVEL, FLEXÍVEL, DENVERCRIL OU SIMILAR.</v>
          </cell>
          <cell r="C1199" t="str">
            <v>m2</v>
          </cell>
          <cell r="D1199">
            <v>22.47</v>
          </cell>
        </row>
        <row r="1200">
          <cell r="A1200">
            <v>0</v>
          </cell>
        </row>
        <row r="1201">
          <cell r="A1201" t="str">
            <v>08.05.010</v>
          </cell>
          <cell r="B1201" t="str">
            <v>EXECUÇÃO DOS SERVIÇOS DE CONTROLE DE CUPINS, ATRAVÉS DO TRATAMENTO DA ESTRUTURA DO MADEIRAMENTO DA COBERTA COM PULVERIZAÇÃO DA CALDA INSETICIDA UTILIZANDO UM DOS PRODUTOS PERTENCENTES AO GRUPO FENIL PIRAZOL, CONTENDO O PRINCIPIO ATIVO FIPRONIL. CONFORME T</v>
          </cell>
          <cell r="C1201" t="str">
            <v>m2</v>
          </cell>
          <cell r="D1201">
            <v>9.61</v>
          </cell>
        </row>
        <row r="1202">
          <cell r="A1202">
            <v>0</v>
          </cell>
        </row>
        <row r="1203">
          <cell r="A1203" t="str">
            <v>09.00.000</v>
          </cell>
          <cell r="B1203" t="str">
            <v>ESQUADRIAS</v>
          </cell>
        </row>
        <row r="1204">
          <cell r="A1204">
            <v>0</v>
          </cell>
        </row>
        <row r="1205">
          <cell r="A1205" t="str">
            <v>09.01.010</v>
          </cell>
          <cell r="B1205" t="str">
            <v>ESQUADRIA DE MADEIRA COM GRADE EM MADEIRA DE LEI E FOLHA EM COMPENSADO DE JEQUITIBA PARA PORTAS INTERNAS , INCLUSIVE ASSENTAMENTO E FERRAGENS.</v>
          </cell>
          <cell r="C1205" t="str">
            <v>m2</v>
          </cell>
          <cell r="D1205">
            <v>284.33</v>
          </cell>
        </row>
        <row r="1206">
          <cell r="A1206">
            <v>0</v>
          </cell>
        </row>
        <row r="1207">
          <cell r="A1207" t="str">
            <v>09.01.020</v>
          </cell>
          <cell r="B1207" t="str">
            <v>ESQUADRIA DE MADEIRA COM GRADE E FOLHA EM MADEIRA DE LEI PARA PORTAS EXTERNAS INCLUSIVE ASSENTAMENTO E FERRAGENS.</v>
          </cell>
          <cell r="C1207" t="str">
            <v>m2</v>
          </cell>
          <cell r="D1207">
            <v>385.71</v>
          </cell>
        </row>
        <row r="1208">
          <cell r="A1208">
            <v>0</v>
          </cell>
        </row>
        <row r="1209">
          <cell r="A1209" t="str">
            <v>09.01.030</v>
          </cell>
          <cell r="B1209" t="str">
            <v>ESQUADRIA DE MADEIRA COM GRADE EM MADEIRA DE LEI E FOLHA EM COMPENSADO REVESTIDAS DE FORMICA NAS DUAS FACES,INCLUSIVE ASSENTAMENTO E FERRAGENS.</v>
          </cell>
          <cell r="C1209" t="str">
            <v>m2</v>
          </cell>
          <cell r="D1209">
            <v>440.58</v>
          </cell>
        </row>
        <row r="1210">
          <cell r="A1210">
            <v>0</v>
          </cell>
        </row>
        <row r="1211">
          <cell r="A1211" t="str">
            <v>09.01.040</v>
          </cell>
          <cell r="B1211" t="str">
            <v>ESQUADRIA DE MADEIRA PARA JANELAS DE ABRIR OU CORRER, COM VENEZIANA, INCLUSIVE ASSENTAMENTO E FERRAGENS.</v>
          </cell>
          <cell r="C1211" t="str">
            <v>m2</v>
          </cell>
          <cell r="D1211">
            <v>402.9</v>
          </cell>
        </row>
        <row r="1212">
          <cell r="A1212">
            <v>0</v>
          </cell>
        </row>
        <row r="1213">
          <cell r="A1213" t="str">
            <v>09.01.050</v>
          </cell>
          <cell r="B1213" t="str">
            <v>ESQUADRIA DE MADEIRA PARA JANELAS DE ABRIR OU CORRER, SEM VENEZIANA, INCLUSIVE ASSENTAMENTO E FERRAGENS.</v>
          </cell>
          <cell r="C1213" t="str">
            <v>m2</v>
          </cell>
          <cell r="D1213">
            <v>390.4</v>
          </cell>
        </row>
        <row r="1214">
          <cell r="A1214">
            <v>0</v>
          </cell>
        </row>
        <row r="1215">
          <cell r="A1215" t="str">
            <v>09.01.060</v>
          </cell>
          <cell r="B1215" t="str">
            <v>ESQUADRIA DE MADEIRA PARA JANELAS,TIPO PIVOTANTE, SEM VENEZIANA, INCLUSIVE ASSENTAMENTO E FERRAGENS.</v>
          </cell>
          <cell r="C1215" t="str">
            <v>m2</v>
          </cell>
          <cell r="D1215">
            <v>400</v>
          </cell>
        </row>
        <row r="1216">
          <cell r="A1216">
            <v>0</v>
          </cell>
        </row>
        <row r="1217">
          <cell r="A1217" t="str">
            <v>09.01.064</v>
          </cell>
          <cell r="B1217" t="str">
            <v xml:space="preserve">FORNECIMENTO E COLOCAÇÃO DE GRADE  DE CANTO PARA PORTA, EM MADEIRA DE LEI, VÃO DE 0,80 X 2,10M., ESP= 3,00 CM, LARGURA 10 CM, COM ALISAR EM APENAS UM LADO. </v>
          </cell>
          <cell r="C1217" t="str">
            <v>Un</v>
          </cell>
          <cell r="D1217">
            <v>107.2</v>
          </cell>
        </row>
        <row r="1218">
          <cell r="A1218">
            <v>0</v>
          </cell>
        </row>
        <row r="1219">
          <cell r="A1219" t="str">
            <v>09.01.066</v>
          </cell>
          <cell r="B1219" t="str">
            <v>FORNECIMENTO E ASSENTAMENTO DE ALIZAR EM MADEIRA DE LEI LARG:5CM, FIXADO COM PREGOS SEM CABEÇA 1"X15.</v>
          </cell>
          <cell r="C1219" t="str">
            <v>m</v>
          </cell>
          <cell r="D1219">
            <v>3.96</v>
          </cell>
        </row>
        <row r="1220">
          <cell r="A1220">
            <v>0</v>
          </cell>
        </row>
        <row r="1221">
          <cell r="A1221" t="str">
            <v>09.01.067</v>
          </cell>
          <cell r="B1221" t="str">
            <v>FORNECIMENTO E COLOCAÇÃO DE GRADE DE PORTA COMPLETA EM MADEIRA DE LEI PARA VÃO DE 1,60 X 2,10M, COM ESP.:3,00CM E LARGURA:14CM</v>
          </cell>
          <cell r="C1221" t="str">
            <v>Un</v>
          </cell>
          <cell r="D1221">
            <v>218.48</v>
          </cell>
        </row>
        <row r="1222">
          <cell r="A1222">
            <v>0</v>
          </cell>
        </row>
        <row r="1223">
          <cell r="A1223" t="str">
            <v>09.01.068</v>
          </cell>
          <cell r="B1223" t="str">
            <v>FORNECIMENTO E COLOCAÇÃO DE GRADE DE PORTA COMPLETA EM MADEIRA DE LEI PARA VÃO DE 1,80 X 2,10M, COM ESP.:3,00CM E LARGURA:14CM</v>
          </cell>
          <cell r="C1223" t="str">
            <v>Un</v>
          </cell>
          <cell r="D1223">
            <v>218.48</v>
          </cell>
        </row>
        <row r="1224">
          <cell r="A1224">
            <v>0</v>
          </cell>
        </row>
        <row r="1225">
          <cell r="A1225" t="str">
            <v>09.01.069</v>
          </cell>
          <cell r="B1225" t="str">
            <v>FORNECIMENTO E COLOCAÇÃO DE GRADE DE PORTA   COMPLETA EM MADEIRA DE LEI PARA VÃO DE 0,60X2,10 M, ATÉ 0,90X2,10M , ESP= 3,00 CM , LARGURA 14 CM.</v>
          </cell>
          <cell r="C1225" t="str">
            <v>Un</v>
          </cell>
          <cell r="D1225">
            <v>142.78</v>
          </cell>
        </row>
        <row r="1226">
          <cell r="A1226">
            <v>0</v>
          </cell>
        </row>
        <row r="1227">
          <cell r="A1227" t="str">
            <v>09.01.075</v>
          </cell>
          <cell r="B1227" t="str">
            <v>FORNECIMENTO E COLOCAÇÃO DE GRADE DE PORTA  COMPLETA DE CANTO, EM MADEIRA DE LEI COM  LARG =7,00CM , ESP = 3,00 CM, DIMENSÃO DE 0,60 X 1,60M.</v>
          </cell>
          <cell r="C1227" t="str">
            <v>Un</v>
          </cell>
          <cell r="D1227">
            <v>96.83</v>
          </cell>
        </row>
        <row r="1228">
          <cell r="A1228">
            <v>0</v>
          </cell>
        </row>
        <row r="1229">
          <cell r="A1229" t="str">
            <v>09.01.080</v>
          </cell>
          <cell r="B1229" t="str">
            <v>FORNEC.E COLOC. DE PORTA LISA (0,60X2,10M, ESP. 3CM), EM COMPENSADO DE 1ª QUALIDADE, TIPO EIDAI "MIOLO CHEIO" OU SIMILAR, INCLUINDO: 03 (TRÊS) DOBRADIÇAS DE LATÃO CROMADO DE 3" X 2.1/2" C/ ANEL E PARAFUSOS, E FECHADURA EXT., CROMADA, EMBUTIR, TIPO CILINDR</v>
          </cell>
          <cell r="C1229" t="str">
            <v>Un</v>
          </cell>
          <cell r="D1229">
            <v>238.83</v>
          </cell>
        </row>
        <row r="1230">
          <cell r="A1230">
            <v>0</v>
          </cell>
        </row>
        <row r="1231">
          <cell r="A1231" t="str">
            <v>09.01.081</v>
          </cell>
          <cell r="B1231" t="str">
            <v>FORNEC.E COLOC. DE PORTA LISA (0,70X2,10M, ESP. 3CM), EM COMPENSADO DE 1ª QUALIDADE, TIPO EIDAI "MIOLO CHEIO" OU SIMILAR, INCLUINDO: 03 (TRÊS) DOBRADIÇAS DE LATÃO CROMADO DE 3" X 2.1/2" C/ ANEL E PARAFUSOS, E FECHADURA EXT., CROMADA, EMBUTIR, TIPO CILINDR</v>
          </cell>
          <cell r="C1231" t="str">
            <v>Un</v>
          </cell>
          <cell r="D1231">
            <v>250.31</v>
          </cell>
        </row>
        <row r="1232">
          <cell r="A1232">
            <v>0</v>
          </cell>
        </row>
        <row r="1233">
          <cell r="A1233" t="str">
            <v>09.01.082</v>
          </cell>
          <cell r="B1233" t="str">
            <v>FORNEC.E COLOC. DE PORTA LISA (0,80X2,10M, ESP. 3CM), EM COMPENSADO DE 1ª QUALIDADE, TIPO EIDAI "MIOLO CHEIO" OU SIMILAR, INCLUINDO: 03 (TRÊS) DOBRADIÇAS DE LATÃO CROMADO DE 3" X 2.1/2" C/ ANEL E PARAFUSOS, E FECHADURA EXT., CROMADA, EMBUTIR, TIPO CILINDR</v>
          </cell>
          <cell r="C1233" t="str">
            <v>Un</v>
          </cell>
          <cell r="D1233">
            <v>264.16000000000003</v>
          </cell>
        </row>
        <row r="1234">
          <cell r="A1234">
            <v>0</v>
          </cell>
        </row>
        <row r="1235">
          <cell r="A1235" t="str">
            <v>09.01.083</v>
          </cell>
          <cell r="B1235" t="str">
            <v>FORNEC.E COLOC. DE PORTA LISA (0,90X2,10M, ESP. 3CM), EM COMPENSADO DE 1ª QUALIDADE, TIPO EIDAI "MIOLO CHEIO" OU SIMILAR, INCLUINDO: 03 (TRÊS) DOBRADIÇAS DE LATÃO CROMADO DE 3" X 2.1/2" C/ ANEL E PARAFUSOS, E FECHADURA EXT., CROMADA, EMBUTIR, TIPO CILINDR</v>
          </cell>
          <cell r="C1235" t="str">
            <v>Un</v>
          </cell>
          <cell r="D1235">
            <v>279.35000000000002</v>
          </cell>
        </row>
        <row r="1236">
          <cell r="A1236">
            <v>0</v>
          </cell>
        </row>
        <row r="1237">
          <cell r="A1237" t="str">
            <v>09.01.084</v>
          </cell>
          <cell r="B1237" t="str">
            <v>FORNEC.E COLOC. DE PORTA LISA (1,00X2,10M, ESP. 3CM), EM COMPENSADO DE 1ª QUALIDADE, TIPO EIDAI "MIOLO CHEIO" OU SIMILAR, INCLUINDO: 03 (TRÊS) DOBRADIÇAS DE LATÃO CROMADO DE 3" X 2.1/2" C/ ANEL E PARAFUSOS, E FECHADURA EXT., CROMADA, EMBUTIR, TIPO CILINDR</v>
          </cell>
          <cell r="C1237" t="str">
            <v>Un</v>
          </cell>
          <cell r="D1237">
            <v>280.75</v>
          </cell>
        </row>
        <row r="1238">
          <cell r="A1238">
            <v>0</v>
          </cell>
        </row>
        <row r="1239">
          <cell r="A1239" t="str">
            <v>09.01.088</v>
          </cell>
          <cell r="B1239" t="str">
            <v>FORN.E COLOC.PORTA LISA C/02 FOLHAS COMPENSADO, 1ª QUAL., TIPO EIDAI "MIOLO CHEIO" OU SIM., INCL.06 (SEIS) DOBRADIÇAS DE LATÃO CROMADO DE 3"X2.1/2" C/ANEL E PARAF., FECHADURA SILVANA REF.F 1001/05 EC-CR COM ESPELHO OVAL E MAÇ. ALAVANCA OU SIM.E FERROLHO D</v>
          </cell>
          <cell r="C1239" t="str">
            <v>Un</v>
          </cell>
          <cell r="D1239">
            <v>483.07</v>
          </cell>
        </row>
        <row r="1240">
          <cell r="A1240">
            <v>0</v>
          </cell>
        </row>
        <row r="1241">
          <cell r="A1241" t="str">
            <v>09.01.089</v>
          </cell>
          <cell r="B1241" t="str">
            <v>FORN.E COLOC.PORTA LISA C/02 FOLHAS COMPENSADO, 1ª QUAL., TIPO EIDAI "MIOLO CHEIO" OU SIM., INCL.06 (SEIS) DOBRADIÇAS DE LATÃO CROMADO DE 3"X2.1/2" C/ANEL E PARAF., FECHADURA BRASIL MOD.LYRIO 46 1913 C/CILINDRO OU SIM.E FERROLHO DE 4" FIO REDONDO, SOBREPO</v>
          </cell>
          <cell r="C1241" t="str">
            <v>Un</v>
          </cell>
          <cell r="D1241">
            <v>513.45000000000005</v>
          </cell>
        </row>
        <row r="1242">
          <cell r="A1242">
            <v>0</v>
          </cell>
        </row>
        <row r="1243">
          <cell r="A1243" t="str">
            <v>09.01.092</v>
          </cell>
          <cell r="B1243" t="str">
            <v>FORNECIMENTO E COLOCAÇÃO DE PORTA DE FICHA EM MASSARANDUBA, INCLUINDO 03 (TRÊS) DOBRADIÇAS DE LATÃO CROMADO DE 3"X2.1/2" COM ANEL E PARAFUSOS E FECHADURA EXT.CROMADA, EMBUTIR TIPO CILINDRO, MARCA SILVANA REF. F1001/05 - EC - CR, COM ESPELHO OVAL E MAÇANET</v>
          </cell>
          <cell r="C1243" t="str">
            <v>Un</v>
          </cell>
          <cell r="D1243">
            <v>570.52</v>
          </cell>
        </row>
        <row r="1244">
          <cell r="A1244">
            <v>0</v>
          </cell>
        </row>
        <row r="1245">
          <cell r="A1245" t="str">
            <v>09.01.093</v>
          </cell>
          <cell r="B1245" t="str">
            <v>FORNECIMENTO E COLOCAÇÃO DE PORTA DE FICHA EM MASSARANDUBA, INCLUINDO 03 (TRÊS) DOBRADIÇAS DE LATÃO CROMADO DE 3"X2.1/2" COM ANEL E PARAFUSOS E FECHADURA EXT.CROMADA, EMBUTIR TIPO CILINDRO, MARCA SILVANA REF. F1001/05 - EC - CR, COM ESPELHO OVAL E MAÇANET</v>
          </cell>
          <cell r="C1245" t="str">
            <v>Un</v>
          </cell>
          <cell r="D1245">
            <v>680.4</v>
          </cell>
        </row>
        <row r="1246">
          <cell r="A1246">
            <v>0</v>
          </cell>
        </row>
        <row r="1247">
          <cell r="A1247" t="str">
            <v>09.01.102</v>
          </cell>
          <cell r="B1247" t="str">
            <v>FORNECIMENTO E COLOCAÇÃO DE PORTA ALMOFADADA  EM MADEIRA DE LEI,  INCLUINDO 03 (TRÊS) DOBRADIÇAS DE LATÃO CROMADO DE 3" X2 1/2" COM ANEL E PARAFUSOS  E  FECHADURA  SILVANA F1001/05 - EC-CR  C/ CILINDRO E ESPELHO OVAL,  OU SIMILAR, DIMENSÕES( 0,80X2,10M).</v>
          </cell>
          <cell r="C1247" t="str">
            <v>Un</v>
          </cell>
          <cell r="D1247">
            <v>391.15</v>
          </cell>
        </row>
        <row r="1248">
          <cell r="A1248">
            <v>0</v>
          </cell>
        </row>
        <row r="1249">
          <cell r="A1249" t="str">
            <v>09.01.109</v>
          </cell>
          <cell r="B1249" t="str">
            <v xml:space="preserve">MÃO DE OBRA PARA COLOCAÇÃO DE GRADE DE PORTA COMPLETA EM MADEIRA DE LEI PARA VÃO DE 0,60 x 2,10M ATÉ 0,90 x 2,10M. </v>
          </cell>
          <cell r="C1249" t="str">
            <v>Un</v>
          </cell>
          <cell r="D1249">
            <v>19.98</v>
          </cell>
        </row>
        <row r="1250">
          <cell r="A1250">
            <v>0</v>
          </cell>
        </row>
        <row r="1251">
          <cell r="A1251" t="str">
            <v>09.01.110</v>
          </cell>
          <cell r="B1251" t="str">
            <v>RECOLOCAÇÃO DE FOLHA DE PORTA, EXISTENTE, DE MADEIRA, VARIANDO NAS SEGUINTES DIMENSÕES: LARGURA DE 0,60M , 0,70M, 0,80M E 0,90M COM ALTURA DE 2,10M, INCLUINDO 03 (TRÊS) DOBRADIÇAS EM LATÃO CROMADO 3"X2 1/2"  COM ANEL  E  PARAFUSOS .</v>
          </cell>
          <cell r="C1251" t="str">
            <v>Un</v>
          </cell>
          <cell r="D1251">
            <v>107.36</v>
          </cell>
        </row>
        <row r="1252">
          <cell r="A1252">
            <v>0</v>
          </cell>
        </row>
        <row r="1253">
          <cell r="A1253" t="str">
            <v>09.01.115</v>
          </cell>
          <cell r="B1253" t="str">
            <v>FORN.E COLOC.DE PORTA LISA C/01 FOLHA EM COMPENSADO DE 1ª QUALIDADE, TIPO EIDAI "MIOLO CHEIO" OU SIMILAR, INCL. 02 DOBRADIÇAS DE LATÃO CROMADO DE 3X2.1/2" C/ANEL E PARAFUSOS, FECHADURA LIVRE-OCUPADO,DE EMBUTIR, INTERNA, LATÃO CROMADO, LA FONTE REF. 719 OU</v>
          </cell>
          <cell r="C1253" t="str">
            <v>Un</v>
          </cell>
          <cell r="D1253">
            <v>231.23</v>
          </cell>
        </row>
        <row r="1254">
          <cell r="A1254">
            <v>0</v>
          </cell>
        </row>
        <row r="1255">
          <cell r="A1255" t="str">
            <v>09.01.117</v>
          </cell>
          <cell r="B1255" t="str">
            <v>FORN.E COLOC.DE PORTA LISA C/01 FOLHA EM COMPENSADO DE 1ª QUALIDADE, TIPO EIDAI "MIOLO CHEIO" OU SIMILAR, INCL. 02 DOBRADIÇAS DE LATÃO CROMADO DE 3X2.1/2" C/ANEL E PARAFUSOS, FECHADURA LIVRE-OCUPADO,DE EMBUTIR, INTERNA, LATÃO CROMADO, LA FONTE REF. 719 OU</v>
          </cell>
          <cell r="C1255" t="str">
            <v>Un</v>
          </cell>
          <cell r="D1255">
            <v>266.81</v>
          </cell>
        </row>
        <row r="1256">
          <cell r="A1256">
            <v>0</v>
          </cell>
        </row>
        <row r="1257">
          <cell r="A1257" t="str">
            <v>09.01.118</v>
          </cell>
          <cell r="B1257" t="str">
            <v>FORN.E COLOC.DE PORTA LISA C/01 FOLHA EM COMPENSADO DE 1ª QUALIDADE, TIPO EIDAI "MIOLO CHEIO" OU SIMILAR, INCL. 02 DOBRADIÇAS DE LATÃO CROMADO DE 3X2.1/2" C/ANEL E PARAFUSOS, FECHADURA LIVRE-OCUPADO,DE EMBUTIR, INTERNA, LATÃO CROMADO, LA FONTE REF. 719 OU</v>
          </cell>
          <cell r="C1257" t="str">
            <v>Un</v>
          </cell>
          <cell r="D1257">
            <v>285.27</v>
          </cell>
        </row>
        <row r="1258">
          <cell r="A1258">
            <v>0</v>
          </cell>
        </row>
        <row r="1259">
          <cell r="A1259" t="str">
            <v>09.01.119</v>
          </cell>
          <cell r="B1259" t="str">
            <v>FORNECIMENTO E COLOCAÇÃO DE FECHADURA EXTERNA, CROMADA,  DE EMBUTIR TIPO CILINDRO, MARCA SILVANA REF. F1001/05 - EC - CR, COM ESPELHO OVAL E MAÇANETA TIPO ALAVANCA OU SIMILAR.</v>
          </cell>
          <cell r="C1259" t="str">
            <v>Un</v>
          </cell>
          <cell r="D1259">
            <v>45.66</v>
          </cell>
        </row>
        <row r="1260">
          <cell r="A1260">
            <v>0</v>
          </cell>
        </row>
        <row r="1261">
          <cell r="A1261" t="str">
            <v>09.01.123</v>
          </cell>
          <cell r="B1261" t="str">
            <v>FORNECIMENTO E COLOCAÇÃO DE DOBRADIÇA LATÃO CROMADO, COM ANEL, DE 3" X 2 1/2", EM FOLHA DE PORTA, INCLUINDO  PARAFUSOS DE FIXAÇÃO.</v>
          </cell>
          <cell r="C1261" t="str">
            <v>Un</v>
          </cell>
          <cell r="D1261">
            <v>23.87</v>
          </cell>
        </row>
        <row r="1262">
          <cell r="A1262">
            <v>0</v>
          </cell>
        </row>
        <row r="1263">
          <cell r="A1263" t="str">
            <v>09.01.126</v>
          </cell>
          <cell r="B1263" t="str">
            <v>FORNECIMENTO E COLOCAÇÃO DE FECHADURA INTERNA, CROMADA, INCLUINDO ESPELHO E MAÇANETA REDONDA, MODELO 813/02-EI, FAB:STAM, OU SIMILAR.</v>
          </cell>
          <cell r="C1263" t="str">
            <v>Un</v>
          </cell>
          <cell r="D1263">
            <v>45.17</v>
          </cell>
        </row>
        <row r="1264">
          <cell r="A1264">
            <v>0</v>
          </cell>
        </row>
        <row r="1265">
          <cell r="A1265" t="str">
            <v>09.01.128</v>
          </cell>
          <cell r="B1265" t="str">
            <v>FORNECIMENTO E INSTALAÇÃO DE TARJETA LIVRE-OCUPADO, DE EMBUTIR, EM LATÃO CROMADO, REF. 719 - LA FONTE OU SIMILAR.</v>
          </cell>
          <cell r="C1265" t="str">
            <v>Un</v>
          </cell>
          <cell r="D1265">
            <v>60.25</v>
          </cell>
        </row>
        <row r="1266">
          <cell r="A1266">
            <v>0</v>
          </cell>
        </row>
        <row r="1267">
          <cell r="A1267" t="str">
            <v>09.01.129</v>
          </cell>
          <cell r="B1267" t="str">
            <v>FORNECIMENTO E INSTALAÇÃO DE FERROLHO DE 4" FIO REDONDO, SOBREPOR, REF. 500 - ZINCADO - FAB. SILVANA OU SIMILAR.</v>
          </cell>
          <cell r="C1267" t="str">
            <v>Un</v>
          </cell>
          <cell r="D1267">
            <v>6.63</v>
          </cell>
        </row>
        <row r="1268">
          <cell r="A1268">
            <v>0</v>
          </cell>
        </row>
        <row r="1269">
          <cell r="A1269" t="str">
            <v>09.01.131</v>
          </cell>
          <cell r="B1269" t="str">
            <v>FECHAMENTO DE ESQUADRIAS DE MADEIRA COM CHAPA COMPENSADA DE 6MM,FIXADA COM PREGOS SEM CABEÇA 1"X15 E COLA BRANCA PARA MADEIRA.</v>
          </cell>
          <cell r="C1269" t="str">
            <v>m2</v>
          </cell>
          <cell r="D1269">
            <v>25.85</v>
          </cell>
        </row>
        <row r="1270">
          <cell r="A1270">
            <v>0</v>
          </cell>
        </row>
        <row r="1271">
          <cell r="A1271" t="str">
            <v>09.01.132</v>
          </cell>
          <cell r="B1271" t="str">
            <v>FORNECIMENTO E COLOCAÇÃO DE DOBRADIÇAS EM LATÃO CROMADO, SEM ANEL, DE 3"X 2 1/2", COM PARAFUSOS DE FIXAÇÃO.</v>
          </cell>
          <cell r="C1271" t="str">
            <v>Un</v>
          </cell>
          <cell r="D1271">
            <v>19.28</v>
          </cell>
        </row>
        <row r="1272">
          <cell r="A1272">
            <v>0</v>
          </cell>
        </row>
        <row r="1273">
          <cell r="A1273" t="str">
            <v>09.01.150</v>
          </cell>
          <cell r="B1273" t="str">
            <v>FORNECIMENTO E EXECUÇÃO DE REVESTIMENTO DE ARMÁRIOS DE MADEIRA COM LAMINADO MELAMÍNICO TEXTURIZADO, NA COR AZUL MINERAL, ESP.:0,8MM, APLICADO COM COLA.</v>
          </cell>
          <cell r="C1273" t="str">
            <v>m2</v>
          </cell>
          <cell r="D1273">
            <v>53.76</v>
          </cell>
        </row>
        <row r="1274">
          <cell r="A1274">
            <v>0</v>
          </cell>
        </row>
        <row r="1275">
          <cell r="A1275" t="str">
            <v>09.02.010</v>
          </cell>
          <cell r="B1275" t="str">
            <v>ESQUADRIA DE FERRO, TIPO BASCULANTE, COM ASSENTAMENTO.</v>
          </cell>
          <cell r="C1275" t="str">
            <v>m2</v>
          </cell>
          <cell r="D1275">
            <v>191.27</v>
          </cell>
        </row>
        <row r="1276">
          <cell r="A1276">
            <v>0</v>
          </cell>
        </row>
        <row r="1277">
          <cell r="A1277" t="str">
            <v>09.02.011</v>
          </cell>
          <cell r="B1277" t="str">
            <v>MÃO DE OBRA PARA COLOCAÇÃO DE ESQUADRIA DE FERRO, TIPO BASCULANTE.</v>
          </cell>
          <cell r="C1277" t="str">
            <v>m2</v>
          </cell>
          <cell r="D1277">
            <v>14.91</v>
          </cell>
        </row>
        <row r="1278">
          <cell r="A1278">
            <v>0</v>
          </cell>
        </row>
        <row r="1279">
          <cell r="A1279" t="str">
            <v>09.02.015</v>
          </cell>
          <cell r="B1279" t="str">
            <v>ASSENTAMENTO DE ESQUADRIA DE FERRO COM ARGAMASSA DE CIMENTO E AREIA, INCLUSIVE ACABAMENTO.</v>
          </cell>
          <cell r="C1279" t="str">
            <v>m2</v>
          </cell>
          <cell r="D1279">
            <v>28.05</v>
          </cell>
        </row>
        <row r="1280">
          <cell r="A1280">
            <v>0</v>
          </cell>
        </row>
        <row r="1281">
          <cell r="A1281" t="str">
            <v>09.02.020</v>
          </cell>
          <cell r="B1281" t="str">
            <v>GRADE DE PROTECAO DE PORTA EM FERRO C/ VAROES DE 1/2", ESPAC=10CM E ACABAMENTO EM BARRA CHATA DE 1" X 1/4", INCLUSIVE FECHADURA DE SOBREPOR BRASIL OU SIMILAR E ASSENTAMENTO.</v>
          </cell>
          <cell r="C1281" t="str">
            <v>m2</v>
          </cell>
          <cell r="D1281">
            <v>218.9</v>
          </cell>
        </row>
        <row r="1282">
          <cell r="A1282">
            <v>0</v>
          </cell>
        </row>
        <row r="1283">
          <cell r="A1283" t="str">
            <v>09.02.021</v>
          </cell>
          <cell r="B1283" t="str">
            <v>MÃO DE OBRA PARA COLOCAÇÃO DE GRADE DE PROTEÇÃO DE PORTA EM FERRO C/ VARÕES, INCLUSIVE FECHADURA (SEM FORNECIMENTO DOS MATERIAIS).</v>
          </cell>
          <cell r="C1283" t="str">
            <v>m2</v>
          </cell>
          <cell r="D1283">
            <v>29.21</v>
          </cell>
        </row>
        <row r="1284">
          <cell r="A1284">
            <v>0</v>
          </cell>
        </row>
        <row r="1285">
          <cell r="A1285" t="str">
            <v>09.02.022</v>
          </cell>
          <cell r="B1285" t="str">
            <v>GRADE DE PROTECAO DE JANELA EM FERRO COM VAROES DE 1/2", ESPAC=10CM E ACABAMENTO EM BARRA CHATA DE 1" X 1/4" INCLUSIVE ASSENTAMENTO.</v>
          </cell>
          <cell r="C1285" t="str">
            <v>m2</v>
          </cell>
          <cell r="D1285">
            <v>141.27000000000001</v>
          </cell>
        </row>
        <row r="1286">
          <cell r="A1286">
            <v>0</v>
          </cell>
        </row>
        <row r="1287">
          <cell r="A1287" t="str">
            <v>09.02.030</v>
          </cell>
          <cell r="B1287" t="str">
            <v>PORTA DE ENROLAR DE FERRO, INCLUSIVE ASSENTAMENTO.</v>
          </cell>
          <cell r="C1287" t="str">
            <v>m2</v>
          </cell>
          <cell r="D1287">
            <v>218.46</v>
          </cell>
        </row>
        <row r="1288">
          <cell r="A1288">
            <v>0</v>
          </cell>
        </row>
        <row r="1289">
          <cell r="A1289" t="str">
            <v>09.02.040</v>
          </cell>
          <cell r="B1289" t="str">
            <v>PORTAO EM CHAPA DE FERRO N.16,INCLUSIVE FECHADURA DE SOBREPOR BRASIL OU SIMILAR E ASSENTAMENTO.</v>
          </cell>
          <cell r="C1289" t="str">
            <v>m2</v>
          </cell>
          <cell r="D1289">
            <v>309.61</v>
          </cell>
        </row>
        <row r="1290">
          <cell r="A1290">
            <v>0</v>
          </cell>
        </row>
        <row r="1291">
          <cell r="A1291" t="str">
            <v>09.02.042</v>
          </cell>
          <cell r="B1291" t="str">
            <v>PORTAO SIMPLES EM FERRO COM VAROES DE 1/2", ESPAC=10CM E ACABAMENTO EM BARRA CHATA DE 1" X 1/4",INCLUSIVE FERROLHO E ASSENTAMENTO.</v>
          </cell>
          <cell r="C1291" t="str">
            <v>m2</v>
          </cell>
          <cell r="D1291">
            <v>180.86</v>
          </cell>
        </row>
        <row r="1292">
          <cell r="A1292">
            <v>0</v>
          </cell>
        </row>
        <row r="1293">
          <cell r="A1293" t="str">
            <v>09.02.045</v>
          </cell>
          <cell r="B1293" t="str">
            <v>FORNECIMENTO E INSTALAÇÃO DE PORTÃO DE FERRO PARA PROTEÇÃO DE SUBESTAÇÃO PADRÃO CELPE, EM TELA GALVANIZADA Nº 20 , MALHA DE 1"X1", COM ESTRUTURA EM CANTONEIRA "L" DE 1"X3/16", MEDINDO 1,65X2,20M.</v>
          </cell>
          <cell r="C1293" t="str">
            <v>m2</v>
          </cell>
          <cell r="D1293">
            <v>239.01</v>
          </cell>
        </row>
        <row r="1294">
          <cell r="A1294">
            <v>0</v>
          </cell>
        </row>
        <row r="1295">
          <cell r="A1295" t="str">
            <v>09.02.100</v>
          </cell>
          <cell r="B1295" t="str">
            <v>FORNECIMENTO E INSTALAÇÃO DE PORTÃO EM ALUMÍNIO ANODIZADO DE CORRER, TIPO BÚZIOS, NA COR BRONZE.</v>
          </cell>
          <cell r="C1295" t="str">
            <v>m2</v>
          </cell>
          <cell r="D1295">
            <v>316.66000000000003</v>
          </cell>
        </row>
        <row r="1296">
          <cell r="A1296">
            <v>0</v>
          </cell>
        </row>
        <row r="1297">
          <cell r="A1297" t="str">
            <v>09.02.101</v>
          </cell>
          <cell r="B1297" t="str">
            <v>FORNECIMENTO E INSTALAÇÃO DE PORTÃO EM ALUMÍNIO ANODIZADO DE GIRO, TIPO BÚZIOS, NA COR BRONZE.</v>
          </cell>
          <cell r="C1297" t="str">
            <v>m2</v>
          </cell>
          <cell r="D1297">
            <v>341.66</v>
          </cell>
        </row>
        <row r="1298">
          <cell r="A1298">
            <v>0</v>
          </cell>
        </row>
        <row r="1299">
          <cell r="A1299" t="str">
            <v>09.03.010</v>
          </cell>
          <cell r="B1299" t="str">
            <v>FORNECIMENTO DE ESQUADRIA DE ALUMINIO, TIPO CORRER SEM BANDEIRA, COM CONTRAMARCO, INCLUSI VE ASSENTAMENTO.</v>
          </cell>
          <cell r="C1299" t="str">
            <v>m2</v>
          </cell>
          <cell r="D1299">
            <v>244.63</v>
          </cell>
        </row>
        <row r="1300">
          <cell r="A1300">
            <v>0</v>
          </cell>
        </row>
        <row r="1301">
          <cell r="A1301" t="str">
            <v>09.03.020</v>
          </cell>
          <cell r="B1301" t="str">
            <v>FORNECIMENTO DE ESQUADRIA DE ALUMINIO, TIPO CORRER COM BANDEIRA FIXA, COM CONTRAMARCO, INCLUSIVE ASSENTAMENTO.</v>
          </cell>
          <cell r="C1301" t="str">
            <v>m2</v>
          </cell>
          <cell r="D1301">
            <v>333.38</v>
          </cell>
        </row>
        <row r="1302">
          <cell r="A1302">
            <v>0</v>
          </cell>
        </row>
        <row r="1303">
          <cell r="A1303" t="str">
            <v>09.03.040</v>
          </cell>
          <cell r="B1303" t="str">
            <v>FORNECIMENTO DE ESQUADRIA DE ALUMINIO TIPO MAXIM-AR SEM BANDEIRA, COM CONTRAMARCO, INCLU SIVE ASSENTAMENTO.</v>
          </cell>
          <cell r="C1303" t="str">
            <v>m2</v>
          </cell>
          <cell r="D1303">
            <v>307.13</v>
          </cell>
        </row>
        <row r="1304">
          <cell r="A1304">
            <v>0</v>
          </cell>
        </row>
        <row r="1305">
          <cell r="A1305" t="str">
            <v>09.03.050</v>
          </cell>
          <cell r="B1305" t="str">
            <v>FORNECIMENTO DE ESQUADRIA DE ALUMINIO TIPO BASCULANTE, COM CONTRAMARCO, INCLUSIVE ASSENTAMENTO.</v>
          </cell>
          <cell r="C1305" t="str">
            <v>m2</v>
          </cell>
          <cell r="D1305">
            <v>457.13</v>
          </cell>
        </row>
        <row r="1306">
          <cell r="A1306">
            <v>0</v>
          </cell>
        </row>
        <row r="1307">
          <cell r="A1307" t="str">
            <v>09.04.020</v>
          </cell>
          <cell r="B1307" t="str">
            <v>FORN. E INST.DE ALAMBRADO EM MURO C/TELA SIMPLES TORÇÃO, C/GALV. PESADA SEM REVEST. EM PVC, MALHA 2"X2", FIO 12BWG, ARAME DE AMARRAÇÃO FIO 14BWG, FIXADA EM TUBO VERTICAL DE 2" E EM CABO DE AÇO HORIZONTAL DE 2MM, ALT.ÚTIL DE 2,00M. INCL.CHUMBAMENTO DE 0,50</v>
          </cell>
          <cell r="C1307" t="str">
            <v>m</v>
          </cell>
          <cell r="D1307">
            <v>119.45</v>
          </cell>
        </row>
        <row r="1308">
          <cell r="A1308">
            <v>0</v>
          </cell>
        </row>
        <row r="1309">
          <cell r="A1309" t="str">
            <v>09.05.010</v>
          </cell>
          <cell r="B1309" t="str">
            <v>FORNECIMENTO E INSTALAÇÃO DE TELA DE AÇO GALVANIZADO, SIMPLES TORÇÃO, GALVANIZAÇÃO PESADA, SEM REVESTIMENTO EM PVC, MALHA 2"X2", FIO 12 BWG FIXADA COM ARAME GALVANIZADO FIO 14BWG.</v>
          </cell>
          <cell r="C1309" t="str">
            <v>m2</v>
          </cell>
          <cell r="D1309">
            <v>23.43</v>
          </cell>
        </row>
        <row r="1310">
          <cell r="A1310">
            <v>0</v>
          </cell>
        </row>
        <row r="1311">
          <cell r="A1311" t="str">
            <v>09.05.020</v>
          </cell>
          <cell r="B1311" t="str">
            <v>INSTALAÇÃO DE TELA DE AÇO GALVANIZADO, SIMPLES TORÇÃO, GALVANIZAÇÃO PESADA, FIXADA COM ARAME GALVANIZADO FIO 14BWG, SEM O FORNECIMENTO DA TELA.</v>
          </cell>
          <cell r="C1311" t="str">
            <v>m2</v>
          </cell>
          <cell r="D1311">
            <v>6.76</v>
          </cell>
        </row>
        <row r="1312">
          <cell r="A1312">
            <v>0</v>
          </cell>
        </row>
        <row r="1313">
          <cell r="A1313" t="str">
            <v>09.05.030</v>
          </cell>
          <cell r="B1313" t="str">
            <v>RETIRADA E RECOLOCAÇÃO DE TUBO HORIZONTAL DE AÇO GALVANIZADO EM ALAMBRADO, DIÂMETRO DE 2", INCLUSIVE CORTE, SOLDA E PINTURA NAS SOLDAS (MEDIR POR METRO DE TUBO DESLOCADO).</v>
          </cell>
          <cell r="C1313" t="str">
            <v>m</v>
          </cell>
          <cell r="D1313">
            <v>3.02</v>
          </cell>
        </row>
        <row r="1314">
          <cell r="A1314">
            <v>0</v>
          </cell>
        </row>
        <row r="1315">
          <cell r="A1315" t="str">
            <v>09.06.010</v>
          </cell>
          <cell r="B1315" t="str">
            <v>EXECUÇÃO DOS SERVIÇOS DE CONTROLE DE CUPINS EM GRADE DE JANELAS, ATRAVÉS DO TRATAMENTO COM INJEÇÃO UTILIZANDO UM DOS PRODUTOS PERTENCENTES AO GRUPO FENIL PIRAZOL, CONTENDO O PRINCIPIO ATIVO FIPRONIL, SENDO ESTE EXECUTADO ATRAVÉS DE PERFURAÇÕES COM BROCA D</v>
          </cell>
          <cell r="C1315" t="str">
            <v>m</v>
          </cell>
          <cell r="D1315">
            <v>2.4</v>
          </cell>
        </row>
        <row r="1316">
          <cell r="A1316">
            <v>0</v>
          </cell>
        </row>
        <row r="1317">
          <cell r="A1317" t="str">
            <v>09.06.020</v>
          </cell>
          <cell r="B1317" t="str">
            <v>EXECUÇÃO DOS SERVIÇOS DE CONTROLE DE CUPINS EM GRADE DE PORTAS, ATRAVÉS DO TRATAMENTO COM INJEÇÃO UTILIZANDO UM DOS PRODUTOS PERTENCENTES AO GRUPO FENIL PIRAZOL, CONTENDO O PRINCIPIO ATIVO FIPRONIL, SENDO ESTE EXECUTADO ATRAVÉS DE PERFURAÇÕES COM BROCA DE</v>
          </cell>
          <cell r="C1317" t="str">
            <v>m</v>
          </cell>
          <cell r="D1317">
            <v>2.4</v>
          </cell>
        </row>
        <row r="1318">
          <cell r="A1318">
            <v>0</v>
          </cell>
        </row>
        <row r="1319">
          <cell r="A1319" t="str">
            <v>09.07.010</v>
          </cell>
          <cell r="B1319" t="str">
            <v>FORNECIMENTO E INSTALAÇÃO DE BRISE METÁLICO, TERMOBRISE DE 15CM, DA HUNTER DOUGLAS OU SIMILAR.</v>
          </cell>
          <cell r="C1319" t="str">
            <v>m2</v>
          </cell>
          <cell r="D1319">
            <v>625</v>
          </cell>
        </row>
        <row r="1320">
          <cell r="A1320">
            <v>0</v>
          </cell>
        </row>
        <row r="1321">
          <cell r="A1321" t="str">
            <v>10.00.000</v>
          </cell>
          <cell r="B1321" t="str">
            <v>VIDROS</v>
          </cell>
        </row>
        <row r="1322">
          <cell r="A1322">
            <v>0</v>
          </cell>
        </row>
        <row r="1323">
          <cell r="A1323" t="str">
            <v>10.01.010</v>
          </cell>
          <cell r="B1323" t="str">
            <v>VIDRO PLANO, COMUM, LISO, TRANSPARENTE E COM 3 MM DE ESPESSURA - COLOCADO.</v>
          </cell>
          <cell r="C1323" t="str">
            <v>m2</v>
          </cell>
          <cell r="D1323">
            <v>74.42</v>
          </cell>
        </row>
        <row r="1324">
          <cell r="A1324">
            <v>0</v>
          </cell>
        </row>
        <row r="1325">
          <cell r="A1325" t="str">
            <v>10.01.020</v>
          </cell>
          <cell r="B1325" t="str">
            <v>VIDRO PLANO, COMUM, LISO, TRANSPARENTE E COM 4 MM DE ESPESSURA - COLOCADO.</v>
          </cell>
          <cell r="C1325" t="str">
            <v>m2</v>
          </cell>
          <cell r="D1325">
            <v>83.61</v>
          </cell>
        </row>
        <row r="1326">
          <cell r="A1326">
            <v>0</v>
          </cell>
        </row>
        <row r="1327">
          <cell r="A1327" t="str">
            <v>10.01.030</v>
          </cell>
          <cell r="B1327" t="str">
            <v>VIDRO PLANO, COMUM, LISO, TRANSPARENTE E COM 5 MM DE ESPESSURA - COLOCADO.</v>
          </cell>
          <cell r="C1327" t="str">
            <v>m2</v>
          </cell>
          <cell r="D1327">
            <v>115.62</v>
          </cell>
        </row>
        <row r="1328">
          <cell r="A1328">
            <v>0</v>
          </cell>
        </row>
        <row r="1329">
          <cell r="A1329" t="str">
            <v>10.01.040</v>
          </cell>
          <cell r="B1329" t="str">
            <v>VIDRO PLANO, COMUM, LISO, TRANSPARENTE E COM 6 MM DE ESPESSURA - COLOCADO.</v>
          </cell>
          <cell r="C1329" t="str">
            <v>m2</v>
          </cell>
          <cell r="D1329">
            <v>127.17</v>
          </cell>
        </row>
        <row r="1330">
          <cell r="A1330">
            <v>0</v>
          </cell>
        </row>
        <row r="1331">
          <cell r="A1331" t="str">
            <v>10.02.010</v>
          </cell>
          <cell r="B1331" t="str">
            <v>VIDRO PLANO FANTASIA EM GERAL, EXCETO CANELADO - COLOCADO.</v>
          </cell>
          <cell r="C1331" t="str">
            <v>m2</v>
          </cell>
          <cell r="D1331">
            <v>71.87</v>
          </cell>
        </row>
        <row r="1332">
          <cell r="A1332">
            <v>0</v>
          </cell>
        </row>
        <row r="1333">
          <cell r="A1333" t="str">
            <v>10.02.020</v>
          </cell>
          <cell r="B1333" t="str">
            <v>VIDRO PLANO FANTASIA CANELADO.</v>
          </cell>
          <cell r="C1333" t="str">
            <v>m2</v>
          </cell>
          <cell r="D1333">
            <v>71.87</v>
          </cell>
        </row>
        <row r="1334">
          <cell r="A1334">
            <v>0</v>
          </cell>
        </row>
        <row r="1335">
          <cell r="A1335" t="str">
            <v>10.03.010</v>
          </cell>
          <cell r="B1335" t="str">
            <v>FORNECIMENTO E INSTALAÇÃO DE VIDRO TEMPERADO COM ESPESSURA DE 8MM, INCLUSIVE FERRAGENS.</v>
          </cell>
          <cell r="C1335" t="str">
            <v>m2</v>
          </cell>
          <cell r="D1335">
            <v>305.93</v>
          </cell>
        </row>
        <row r="1336">
          <cell r="A1336">
            <v>0</v>
          </cell>
        </row>
        <row r="1337">
          <cell r="A1337" t="str">
            <v>10.05.010</v>
          </cell>
          <cell r="B1337" t="str">
            <v>FORNECIMENTO E INSTALAÇÃO DE PELÍCULA TIPO BLACKOUT EM VIDROS DE JANELA, DIMENSÕES (0,75X0,33M)</v>
          </cell>
          <cell r="C1337" t="str">
            <v>m2</v>
          </cell>
          <cell r="D1337">
            <v>54.7</v>
          </cell>
        </row>
        <row r="1338">
          <cell r="A1338">
            <v>0</v>
          </cell>
        </row>
        <row r="1339">
          <cell r="A1339" t="str">
            <v>10.06.010</v>
          </cell>
          <cell r="B1339" t="str">
            <v>ESPELHO CIRCULAR COM 6MM DE ESPESSURA, ACABAMENTO BISOTADO, DIÂMETRO = 60CM.</v>
          </cell>
          <cell r="C1339" t="str">
            <v>Un</v>
          </cell>
          <cell r="D1339">
            <v>72.62</v>
          </cell>
        </row>
        <row r="1340">
          <cell r="A1340">
            <v>0</v>
          </cell>
        </row>
        <row r="1341">
          <cell r="A1341" t="str">
            <v>11.00.000</v>
          </cell>
          <cell r="B1341" t="str">
            <v>ARGAMASSAS E REVESTIMENTOS DE PAREDES E TETOS</v>
          </cell>
        </row>
        <row r="1342">
          <cell r="A1342">
            <v>0</v>
          </cell>
        </row>
        <row r="1343">
          <cell r="A1343" t="str">
            <v>11.01.010</v>
          </cell>
          <cell r="B1343" t="str">
            <v>ARGAMASSA DE CIMENTO E AREIA NO TRACO 1:2.</v>
          </cell>
          <cell r="C1343" t="str">
            <v>m3</v>
          </cell>
          <cell r="D1343">
            <v>448.72</v>
          </cell>
        </row>
        <row r="1344">
          <cell r="A1344">
            <v>0</v>
          </cell>
        </row>
        <row r="1345">
          <cell r="A1345" t="str">
            <v>11.01.020</v>
          </cell>
          <cell r="B1345" t="str">
            <v>ARGAMASSA DE CIMENTO E AREIA NO TRACO 1:3.</v>
          </cell>
          <cell r="C1345" t="str">
            <v>m3</v>
          </cell>
          <cell r="D1345">
            <v>340.33</v>
          </cell>
        </row>
        <row r="1346">
          <cell r="A1346">
            <v>0</v>
          </cell>
        </row>
        <row r="1347">
          <cell r="A1347" t="str">
            <v>11.01.030</v>
          </cell>
          <cell r="B1347" t="str">
            <v>ARGAMASSA DE CIMENTO E AREIA NO TRACO 1:4.</v>
          </cell>
          <cell r="C1347" t="str">
            <v>m3</v>
          </cell>
          <cell r="D1347">
            <v>284.81</v>
          </cell>
        </row>
        <row r="1348">
          <cell r="A1348">
            <v>0</v>
          </cell>
        </row>
        <row r="1349">
          <cell r="A1349" t="str">
            <v>11.01.040</v>
          </cell>
          <cell r="B1349" t="str">
            <v>ARGAMASSA DE CIMENTO E AREIA NO TRACO 1:5.</v>
          </cell>
          <cell r="C1349" t="str">
            <v>m3</v>
          </cell>
          <cell r="D1349">
            <v>251.93</v>
          </cell>
        </row>
        <row r="1350">
          <cell r="A1350">
            <v>0</v>
          </cell>
        </row>
        <row r="1351">
          <cell r="A1351" t="str">
            <v>11.01.050</v>
          </cell>
          <cell r="B1351" t="str">
            <v>ARGAMASSA DE CIMENTO E AREIA NO TRACO 1:6.</v>
          </cell>
          <cell r="C1351" t="str">
            <v>m3</v>
          </cell>
          <cell r="D1351">
            <v>243.16</v>
          </cell>
        </row>
        <row r="1352">
          <cell r="A1352">
            <v>0</v>
          </cell>
        </row>
        <row r="1353">
          <cell r="A1353" t="str">
            <v>11.01.060</v>
          </cell>
          <cell r="B1353" t="str">
            <v>ARGAMASSA DE CIMENTO E AREIA NO TRACO 1:8.</v>
          </cell>
          <cell r="C1353" t="str">
            <v>m3</v>
          </cell>
          <cell r="D1353">
            <v>203.16</v>
          </cell>
        </row>
        <row r="1354">
          <cell r="A1354">
            <v>0</v>
          </cell>
        </row>
        <row r="1355">
          <cell r="A1355" t="str">
            <v>11.01.070</v>
          </cell>
          <cell r="B1355" t="str">
            <v>ARGAMASSA DE CIMENTO E AREIA NO TRACO 1:10.</v>
          </cell>
          <cell r="C1355" t="str">
            <v>m3</v>
          </cell>
          <cell r="D1355">
            <v>186.7</v>
          </cell>
        </row>
        <row r="1356">
          <cell r="A1356">
            <v>0</v>
          </cell>
        </row>
        <row r="1357">
          <cell r="A1357" t="str">
            <v>11.01.080</v>
          </cell>
          <cell r="B1357" t="str">
            <v>ARGAMASSA DE CIMENTO E AREIA NO TRACO 1:12.</v>
          </cell>
          <cell r="C1357" t="str">
            <v>m3</v>
          </cell>
          <cell r="D1357">
            <v>175.7</v>
          </cell>
        </row>
        <row r="1358">
          <cell r="A1358">
            <v>0</v>
          </cell>
        </row>
        <row r="1359">
          <cell r="A1359" t="str">
            <v>11.01.090</v>
          </cell>
          <cell r="B1359" t="str">
            <v>ARGAMASSA DE CIMENTO E AREIA NO TRACO 1:14.</v>
          </cell>
          <cell r="C1359" t="str">
            <v>m3</v>
          </cell>
          <cell r="D1359">
            <v>168.78</v>
          </cell>
        </row>
        <row r="1360">
          <cell r="A1360">
            <v>0</v>
          </cell>
        </row>
        <row r="1361">
          <cell r="A1361" t="str">
            <v>11.01.100</v>
          </cell>
          <cell r="B1361" t="str">
            <v>ARGAMASSA DE CIMENTO E AREIA NO TRACO 1:15.</v>
          </cell>
          <cell r="C1361" t="str">
            <v>m3</v>
          </cell>
          <cell r="D1361">
            <v>165.33</v>
          </cell>
        </row>
        <row r="1362">
          <cell r="A1362">
            <v>0</v>
          </cell>
        </row>
        <row r="1363">
          <cell r="A1363" t="str">
            <v>11.01.110</v>
          </cell>
          <cell r="B1363" t="str">
            <v>ARGAMASSA DE CIMENTO, SAIBRO E AREIA NO TRACO 1:4:4.</v>
          </cell>
          <cell r="C1363" t="str">
            <v>m3</v>
          </cell>
          <cell r="D1363">
            <v>228.78</v>
          </cell>
        </row>
        <row r="1364">
          <cell r="A1364">
            <v>0</v>
          </cell>
        </row>
        <row r="1365">
          <cell r="A1365" t="str">
            <v>11.01.120</v>
          </cell>
          <cell r="B1365" t="str">
            <v>ARGAMASSA DE CIMENTO, SAIBRO E AREIA NO TRACO 1:4:8.</v>
          </cell>
          <cell r="C1365" t="str">
            <v>m3</v>
          </cell>
          <cell r="D1365">
            <v>168.97</v>
          </cell>
        </row>
        <row r="1366">
          <cell r="A1366">
            <v>0</v>
          </cell>
        </row>
        <row r="1367">
          <cell r="A1367" t="str">
            <v>11.01.130</v>
          </cell>
          <cell r="B1367" t="str">
            <v>ARGAMASSA DE CAL PRETA EM PASTA E AREIA NO TRACO 1:4.</v>
          </cell>
          <cell r="C1367" t="str">
            <v>m3</v>
          </cell>
          <cell r="D1367">
            <v>249.73</v>
          </cell>
        </row>
        <row r="1368">
          <cell r="A1368">
            <v>0</v>
          </cell>
        </row>
        <row r="1369">
          <cell r="A1369" t="str">
            <v>11.01.140</v>
          </cell>
          <cell r="B1369" t="str">
            <v>ARGAMASSA DE CAL PRETA EM PASTA E AREIA NO TRACO 1:4, DOSADA COM 110 KG DE CIMENTO.</v>
          </cell>
          <cell r="C1369" t="str">
            <v>m3</v>
          </cell>
          <cell r="D1369">
            <v>326.06</v>
          </cell>
        </row>
        <row r="1370">
          <cell r="A1370">
            <v>0</v>
          </cell>
        </row>
        <row r="1371">
          <cell r="A1371" t="str">
            <v>11.01.150</v>
          </cell>
          <cell r="B1371" t="str">
            <v>ARGAMASSA DE CAL BRANCA E AREIA DE FINGIR PENEIRADA NO TRACO 1:2.</v>
          </cell>
          <cell r="C1371" t="str">
            <v>m3</v>
          </cell>
          <cell r="D1371">
            <v>424.01</v>
          </cell>
        </row>
        <row r="1372">
          <cell r="A1372">
            <v>0</v>
          </cell>
        </row>
        <row r="1373">
          <cell r="A1373" t="str">
            <v>11.01.160</v>
          </cell>
          <cell r="B1373" t="str">
            <v>ARGAMASSA DE CAL BRANCA E AREIA DE FINGIR PENEIRADA NO TRACO 1:2, DOSADA COM 70 KG DE CIMENTO.</v>
          </cell>
          <cell r="C1373" t="str">
            <v>m3</v>
          </cell>
          <cell r="D1373">
            <v>461.63</v>
          </cell>
        </row>
        <row r="1374">
          <cell r="A1374">
            <v>0</v>
          </cell>
        </row>
        <row r="1375">
          <cell r="A1375" t="str">
            <v>11.02.010</v>
          </cell>
          <cell r="B1375" t="str">
            <v>CHAPISCO COM ARGAMASSA DE CIMENTO E AREIA NO TRACO 1:3.</v>
          </cell>
          <cell r="C1375" t="str">
            <v>m2</v>
          </cell>
          <cell r="D1375">
            <v>4.5599999999999996</v>
          </cell>
        </row>
        <row r="1376">
          <cell r="A1376">
            <v>0</v>
          </cell>
        </row>
        <row r="1377">
          <cell r="A1377" t="str">
            <v>11.02.020</v>
          </cell>
          <cell r="B1377" t="str">
            <v>REVESTIMENTO EM CHAPISCO PARA PAREDE E  TETO , INTERNOS OU EXTERNOS, COM ARGAMASSA DE CIMENTO E AREIA TRAÇO 1:3, COM BIANCO.</v>
          </cell>
          <cell r="C1377" t="str">
            <v>m2</v>
          </cell>
          <cell r="D1377">
            <v>5.38</v>
          </cell>
        </row>
        <row r="1378">
          <cell r="A1378">
            <v>0</v>
          </cell>
        </row>
        <row r="1379">
          <cell r="A1379" t="str">
            <v>11.02.030</v>
          </cell>
          <cell r="B1379" t="str">
            <v>REVESTIMENTO EM ASSANHADINHO, TIPO CHAPISCO NA PENEIRA, ARGAMASSA DE CIMENTO E AREIA TRAÇO 1:4 SOBRE EMBOÇO PRONTO</v>
          </cell>
          <cell r="C1379" t="str">
            <v>m2</v>
          </cell>
          <cell r="D1379">
            <v>5.93</v>
          </cell>
        </row>
        <row r="1380">
          <cell r="A1380">
            <v>0</v>
          </cell>
        </row>
        <row r="1381">
          <cell r="A1381" t="str">
            <v>11.03.010</v>
          </cell>
          <cell r="B1381" t="str">
            <v>EMBOCO COM ARGAMASSA DE CAL PRETA EM PASTA E AREIA NO TRACO 1:4 , DOSADA COM 110 KG DE CIMENTO, COM 2,0 CM DE ESPESSURA.</v>
          </cell>
          <cell r="C1381" t="str">
            <v>m2</v>
          </cell>
          <cell r="D1381">
            <v>16.559999999999999</v>
          </cell>
        </row>
        <row r="1382">
          <cell r="A1382">
            <v>0</v>
          </cell>
        </row>
        <row r="1383">
          <cell r="A1383" t="str">
            <v>11.03.020</v>
          </cell>
          <cell r="B1383" t="str">
            <v>EMBOCO COM ARGAMASSA DE CIMENTO , SAIBRO E AREIA NO TRACO 1:4:4, COM 2,0 CM DE ESPESSURA.</v>
          </cell>
          <cell r="C1383" t="str">
            <v>m2</v>
          </cell>
          <cell r="D1383">
            <v>14.6</v>
          </cell>
        </row>
        <row r="1384">
          <cell r="A1384">
            <v>0</v>
          </cell>
        </row>
        <row r="1385">
          <cell r="A1385" t="str">
            <v>11.03.030</v>
          </cell>
          <cell r="B1385" t="str">
            <v>EMBOCO FRISADO COM ARGAMASSA DE CIMENTO SAIBRO E AREIA NO TRACO 1:4:4 , COM 2,0 CM DE ESPESSURA.</v>
          </cell>
          <cell r="C1385" t="str">
            <v>m2</v>
          </cell>
          <cell r="D1385">
            <v>16.829999999999998</v>
          </cell>
        </row>
        <row r="1386">
          <cell r="A1386">
            <v>0</v>
          </cell>
        </row>
        <row r="1387">
          <cell r="A1387" t="str">
            <v>11.03.040</v>
          </cell>
          <cell r="B1387" t="str">
            <v>EMBOCO COM ARGAMASSA DE CIMENTO, SAIBRO E AREIA NO TRACO 1:4:8 , COM 2,0 CM DE ESPESSURA.</v>
          </cell>
          <cell r="C1387" t="str">
            <v>m2</v>
          </cell>
          <cell r="D1387">
            <v>13.53</v>
          </cell>
        </row>
        <row r="1388">
          <cell r="A1388">
            <v>0</v>
          </cell>
        </row>
        <row r="1389">
          <cell r="A1389" t="str">
            <v>11.03.050</v>
          </cell>
          <cell r="B1389" t="str">
            <v>EMBOCO COM ARGAMASSA DE CIMENTO E AREIA NO TRACO 1:3, COM 2,0 CM DE ESPESSURA.</v>
          </cell>
          <cell r="C1389" t="str">
            <v>m2</v>
          </cell>
          <cell r="D1389">
            <v>17.399999999999999</v>
          </cell>
        </row>
        <row r="1390">
          <cell r="A1390">
            <v>0</v>
          </cell>
        </row>
        <row r="1391">
          <cell r="A1391" t="str">
            <v>11.03.060</v>
          </cell>
          <cell r="B1391" t="str">
            <v>EMBOCO COM ARGAMASSA DE CIMENTO E AREIA NO TRACO 1:4, COM 2,0 CM DE ESPESSURA.</v>
          </cell>
          <cell r="C1391" t="str">
            <v>m2</v>
          </cell>
          <cell r="D1391">
            <v>16.420000000000002</v>
          </cell>
        </row>
        <row r="1392">
          <cell r="A1392">
            <v>0</v>
          </cell>
        </row>
        <row r="1393">
          <cell r="A1393" t="str">
            <v>11.03.061</v>
          </cell>
          <cell r="B1393" t="str">
            <v>EMBOÇO COM ARGAMASSA DE CIMENTO,SAIBRO E AREIA NO TRAÇO 1:4:4, COM 3,0CM DE ESPESSURA</v>
          </cell>
          <cell r="C1393" t="str">
            <v>m2</v>
          </cell>
          <cell r="D1393">
            <v>19.010000000000002</v>
          </cell>
        </row>
        <row r="1394">
          <cell r="A1394">
            <v>0</v>
          </cell>
        </row>
        <row r="1395">
          <cell r="A1395" t="str">
            <v>11.03.062</v>
          </cell>
          <cell r="B1395" t="str">
            <v>EMBOÇO COM ARGAMASSA DE CIMENTO, CAL HIDRATADA  E AREIA NO TRAÇO 1:2:6, COM 20 MM  DE ESPESSURA</v>
          </cell>
          <cell r="C1395" t="str">
            <v>m2</v>
          </cell>
          <cell r="D1395">
            <v>17.37</v>
          </cell>
        </row>
        <row r="1396">
          <cell r="A1396">
            <v>0</v>
          </cell>
        </row>
        <row r="1397">
          <cell r="A1397" t="str">
            <v>11.03.063</v>
          </cell>
          <cell r="B1397" t="str">
            <v>EMBOÇO COM ARGAMASSA DE CIMENTO, CAL HIDRATADA  E AREIA NO TRAÇO 1:2:8, COM 20 MM  DE ESPESSURA</v>
          </cell>
          <cell r="C1397" t="str">
            <v>m2</v>
          </cell>
          <cell r="D1397">
            <v>16.11</v>
          </cell>
        </row>
        <row r="1398">
          <cell r="A1398">
            <v>0</v>
          </cell>
        </row>
        <row r="1399">
          <cell r="A1399" t="str">
            <v>11.03.070</v>
          </cell>
          <cell r="B1399" t="str">
            <v>CAPEAÇO DE REVESTIMENTO EM EMBOÇO, PARA ALVENARIA DE 15CM DE ESPESSURA, COM ARGAMASSA MISTA DE CAL HIDRATADA E AREIA PENEIRADA, TRAÇO 1:4, COM ADIÇÃO DE 130KG DE CIMENTO ESPESSURA DE 20MM, INCLUSIVE CHAPISCO NO TRAÇO 1:3.</v>
          </cell>
          <cell r="C1399" t="str">
            <v>m</v>
          </cell>
          <cell r="D1399">
            <v>6.57</v>
          </cell>
        </row>
        <row r="1400">
          <cell r="A1400">
            <v>0</v>
          </cell>
        </row>
        <row r="1401">
          <cell r="A1401" t="str">
            <v>11.03.080</v>
          </cell>
          <cell r="B1401" t="str">
            <v>CAPEAÇO DE REVESTIMENTO EM EMBOÇO, PARA ALVENARIA DE 25CM DE ESPESSURA, COM ARGAMASSA MISTA DE CAL HIDRATADA E AREIA PENEIRADA, TRAÇO 1:4, COM ADIÇÃO DE 130KG DE CIMENTO ESPESSURA DE 20MM, INCLUSIVE CHAPISCO NO TRAÇO 1:3.</v>
          </cell>
          <cell r="C1401" t="str">
            <v>m</v>
          </cell>
          <cell r="D1401">
            <v>7.32</v>
          </cell>
        </row>
        <row r="1402">
          <cell r="A1402">
            <v>0</v>
          </cell>
        </row>
        <row r="1403">
          <cell r="A1403" t="str">
            <v>11.04.010</v>
          </cell>
          <cell r="B1403" t="str">
            <v>REBOCO COM ARGAMASSA DE CAL BRANCA E AREIA DE FINGIR PENEIRADA NO TRACO 1:2 COM 5,0 MM DE ESPESSURA.</v>
          </cell>
          <cell r="C1403" t="str">
            <v>m2</v>
          </cell>
          <cell r="D1403">
            <v>12</v>
          </cell>
        </row>
        <row r="1404">
          <cell r="A1404">
            <v>0</v>
          </cell>
        </row>
        <row r="1405">
          <cell r="A1405" t="str">
            <v>11.04.020</v>
          </cell>
          <cell r="B1405" t="str">
            <v>REBOCO EM CIMENTADO, TIPO BARRA LISA , APLICADA SOBRE EMBOCO PRONTO COM 5,0 MM DE ESPESSURA.</v>
          </cell>
          <cell r="C1405" t="str">
            <v>m2</v>
          </cell>
          <cell r="D1405">
            <v>13.77</v>
          </cell>
        </row>
        <row r="1406">
          <cell r="A1406">
            <v>0</v>
          </cell>
        </row>
        <row r="1407">
          <cell r="A1407" t="str">
            <v>11.04.030</v>
          </cell>
          <cell r="B1407" t="str">
            <v>REBOCO EM CIMENTADO, COM ACABAMENTO TIPO CONCRETO APARENTE, APLICADO SOBRE EMBOCO PRONTO COM 5,0 MM DE ESPESSURA.</v>
          </cell>
          <cell r="C1407" t="str">
            <v>m2</v>
          </cell>
          <cell r="D1407">
            <v>14.67</v>
          </cell>
        </row>
        <row r="1408">
          <cell r="A1408">
            <v>0</v>
          </cell>
        </row>
        <row r="1409">
          <cell r="A1409" t="str">
            <v>11.05.010</v>
          </cell>
          <cell r="B1409" t="str">
            <v>REVESTIMENTO COM ARGAMASSA DE CIMENTO E AREIA NO TRACO 1:3, COM 2,0 CM DE ESPESSURA.</v>
          </cell>
          <cell r="C1409" t="str">
            <v>m2</v>
          </cell>
          <cell r="D1409">
            <v>19.38</v>
          </cell>
        </row>
        <row r="1410">
          <cell r="A1410">
            <v>0</v>
          </cell>
        </row>
        <row r="1411">
          <cell r="A1411" t="str">
            <v>11.05.015</v>
          </cell>
          <cell r="B1411" t="str">
            <v>REVESTIMENTO COM ARGAMASSA DE CIMENTO E AREIA NO TRACO 1:3, COM 2,0 CM DE ESPESSURA E ACABA MENTO LISO EM CIMENTO QUEIMADO.</v>
          </cell>
          <cell r="C1411" t="str">
            <v>m2</v>
          </cell>
          <cell r="D1411">
            <v>23.93</v>
          </cell>
        </row>
        <row r="1412">
          <cell r="A1412">
            <v>0</v>
          </cell>
        </row>
        <row r="1413">
          <cell r="A1413" t="str">
            <v>11.05.020</v>
          </cell>
          <cell r="B1413" t="str">
            <v>REVESTIMENTO COM ARGAMASSA DE CIMENTO E AREIA NO TRACO 1:4, COM 2,0 CM DE ESPESSURA.</v>
          </cell>
          <cell r="C1413" t="str">
            <v>m2</v>
          </cell>
          <cell r="D1413">
            <v>18.420000000000002</v>
          </cell>
        </row>
        <row r="1414">
          <cell r="A1414">
            <v>0</v>
          </cell>
        </row>
        <row r="1415">
          <cell r="A1415" t="str">
            <v>11.05.025</v>
          </cell>
          <cell r="B1415" t="str">
            <v>REVESTIMENTO COM ARGAMASSA DE CIMENTO E AREIA NO TRACO 1:6 COM 2,0 CM DE ESPESSURA.</v>
          </cell>
          <cell r="C1415" t="str">
            <v>m2</v>
          </cell>
          <cell r="D1415">
            <v>17.809999999999999</v>
          </cell>
        </row>
        <row r="1416">
          <cell r="A1416">
            <v>0</v>
          </cell>
        </row>
        <row r="1417">
          <cell r="A1417" t="str">
            <v>11.05.026</v>
          </cell>
          <cell r="B1417" t="str">
            <v>REVESTIMENTO COM ARGAMASSA DE CIMENTO E AREIA NO TRAÇO 1:6 COM 2,5CM DE ESPESSURA</v>
          </cell>
          <cell r="C1417" t="str">
            <v>m2</v>
          </cell>
          <cell r="D1417">
            <v>18.420000000000002</v>
          </cell>
        </row>
        <row r="1418">
          <cell r="A1418">
            <v>0</v>
          </cell>
        </row>
        <row r="1419">
          <cell r="A1419" t="str">
            <v>11.05.027</v>
          </cell>
          <cell r="B1419" t="str">
            <v>REVESTIMENTO COM ARGAMASSA DE CIMENTO, CAL HIDRATADA E AREIA TRAÇO 1:1:6, COM 2,00CM DE ESPESSURA</v>
          </cell>
          <cell r="C1419" t="str">
            <v>m2</v>
          </cell>
          <cell r="D1419">
            <v>17.78</v>
          </cell>
        </row>
        <row r="1420">
          <cell r="A1420">
            <v>0</v>
          </cell>
        </row>
        <row r="1421">
          <cell r="A1421" t="str">
            <v>11.05.028</v>
          </cell>
          <cell r="B1421" t="str">
            <v>REVESTIMENTO COM ARGAMASSA DE CIMENTO, CAL HIDRATADA E AREIA TRAÇO 1:2:8, COM 20 MM DE ESPESSURA</v>
          </cell>
          <cell r="C1421" t="str">
            <v>m2</v>
          </cell>
          <cell r="D1421">
            <v>18.100000000000001</v>
          </cell>
        </row>
        <row r="1422">
          <cell r="A1422">
            <v>0</v>
          </cell>
        </row>
        <row r="1423">
          <cell r="A1423" t="str">
            <v>11.05.030</v>
          </cell>
          <cell r="B1423" t="str">
            <v>REVESTIMENTO COM ARGAMASSA DE CIMENTO, SAIBRO E AREIA NO TRACO 1:4:4 , COM 2,0 CM DE ESPESSURA.</v>
          </cell>
          <cell r="C1423" t="str">
            <v>m2</v>
          </cell>
          <cell r="D1423">
            <v>16.600000000000001</v>
          </cell>
        </row>
        <row r="1424">
          <cell r="A1424">
            <v>0</v>
          </cell>
        </row>
        <row r="1425">
          <cell r="A1425" t="str">
            <v>11.05.040</v>
          </cell>
          <cell r="B1425" t="str">
            <v>REVESTIMENTO FRISADO, COM ARGAMASSA DE CIMENTO, SAIBRO E AREIA NO TRACO 1:4:4, COM 2,0 CM DE ESPESSURA.</v>
          </cell>
          <cell r="C1425" t="str">
            <v>m2</v>
          </cell>
          <cell r="D1425">
            <v>18.97</v>
          </cell>
        </row>
        <row r="1426">
          <cell r="A1426">
            <v>0</v>
          </cell>
        </row>
        <row r="1427">
          <cell r="A1427" t="str">
            <v>11.05.041</v>
          </cell>
          <cell r="B1427" t="str">
            <v>MASSA UNICA FRISADA PARA RETOQUES SIMULANDO ACABAMENTO DE TIJOLOS APARENTES EM PAREDES, COM ARGAMASSA DE CIMENTO, AREIA E SAIBRO NO TRAÇO 1:3:3, ESP.3CM.</v>
          </cell>
          <cell r="C1427" t="str">
            <v>m2</v>
          </cell>
          <cell r="D1427">
            <v>20.97</v>
          </cell>
        </row>
        <row r="1428">
          <cell r="A1428">
            <v>0</v>
          </cell>
        </row>
        <row r="1429">
          <cell r="A1429" t="str">
            <v>11.05.050</v>
          </cell>
          <cell r="B1429" t="str">
            <v>REVESTIMENTO COM ARGAMASSA DE CIMENTO, SAIBRO E AREIA, NO TRACO 1:4:8, COM 2,0 CM DE ESPESSURA.</v>
          </cell>
          <cell r="C1429" t="str">
            <v>m2</v>
          </cell>
          <cell r="D1429">
            <v>15.53</v>
          </cell>
        </row>
        <row r="1430">
          <cell r="A1430">
            <v>0</v>
          </cell>
        </row>
        <row r="1431">
          <cell r="A1431" t="str">
            <v>11.05.060</v>
          </cell>
          <cell r="B1431" t="str">
            <v>REVESTIMENTO EM MASSA ÚNICA PARA PAREDE COM ARGAMASSA DE CIMENTO E AREIA TRAÇO 1:4 INCLUINDO IMPERMEABILIZANTE TIPO VEDACIT OU SIMILAR, ESPESSURA DE 20MM.</v>
          </cell>
          <cell r="C1431" t="str">
            <v>m2</v>
          </cell>
          <cell r="D1431">
            <v>18.05</v>
          </cell>
        </row>
        <row r="1432">
          <cell r="A1432">
            <v>0</v>
          </cell>
        </row>
        <row r="1433">
          <cell r="A1433" t="str">
            <v>11.05.070</v>
          </cell>
          <cell r="B1433" t="str">
            <v>CAPEAÇO DE REVESTIMENTO EM MASSA ÚNICA, PARA ALVENARIA DE 15CM DE ESPESSURA, COM ARGAMASSA MISTA DE CAL HIDRATADA E AREIA PENEIRADA, TRAÇO 1:4, COM ADIÇÃO DE 130 KG DE CIMENTO, ESPESSURA DE 20MM, INCLUSIVE CHAPISCO NO TRAÇO 1:3.</v>
          </cell>
          <cell r="C1433" t="str">
            <v>m</v>
          </cell>
          <cell r="D1433">
            <v>6.57</v>
          </cell>
        </row>
        <row r="1434">
          <cell r="A1434">
            <v>0</v>
          </cell>
        </row>
        <row r="1435">
          <cell r="A1435" t="str">
            <v>11.05.080</v>
          </cell>
          <cell r="B1435" t="str">
            <v>CAPEAÇO DE REVESTIMENTO EM MASSA ÚNICA, PARA ALVENARIA DE 25CM DE ESPESSURA, COM ARGAMASSA MISTA DE CAL HIDRATADA E AREIA PENEIRADA, TRAÇO 1:4, COM ADIÇÃO DE 130KG DE CIMENTO ESPESSURA DE 20MM, INCLUSIVE CHAPISCO NO TRAÇO 1:3.</v>
          </cell>
          <cell r="C1435" t="str">
            <v>m</v>
          </cell>
          <cell r="D1435">
            <v>7.32</v>
          </cell>
        </row>
        <row r="1436">
          <cell r="A1436">
            <v>0</v>
          </cell>
        </row>
        <row r="1437">
          <cell r="A1437" t="str">
            <v>11.05.090</v>
          </cell>
          <cell r="B1437" t="str">
            <v>MOLDURA DE ARGAMASSA DE CIMENTO E AREIA, TRAÇO 1:3, ESPESSURA DE 20MM, LARGURA DE 10 CM.</v>
          </cell>
          <cell r="C1437" t="str">
            <v>m</v>
          </cell>
          <cell r="D1437">
            <v>5.95</v>
          </cell>
        </row>
        <row r="1438">
          <cell r="A1438">
            <v>0</v>
          </cell>
        </row>
        <row r="1439">
          <cell r="A1439" t="str">
            <v>11.05.100</v>
          </cell>
          <cell r="B1439" t="str">
            <v>MOLDURA DE ARGAMASSA DE CIMENTO E AREIA, TRAÇO 1:3, ESPESSURA DE 20MM, LARGURA DE 15 CM.</v>
          </cell>
          <cell r="C1439" t="str">
            <v>m</v>
          </cell>
          <cell r="D1439">
            <v>6.2</v>
          </cell>
        </row>
        <row r="1440">
          <cell r="A1440">
            <v>0</v>
          </cell>
        </row>
        <row r="1441">
          <cell r="A1441" t="str">
            <v>11.06.005</v>
          </cell>
          <cell r="B1441" t="str">
            <v>REVESTIMENTO DE AZULEJOS BRANCOS , CLASSE A , ASSENTADOS COM PASTA DE CIMENTO, SOBRE EMBOCO PRONTO.</v>
          </cell>
          <cell r="C1441" t="str">
            <v>m2</v>
          </cell>
          <cell r="D1441">
            <v>53.98</v>
          </cell>
        </row>
        <row r="1442">
          <cell r="A1442">
            <v>0</v>
          </cell>
        </row>
        <row r="1443">
          <cell r="A1443" t="str">
            <v>11.06.010</v>
          </cell>
          <cell r="B1443" t="str">
            <v>REVESTIMENTO DE AZULEJOS BRANCOS , CLASSE C , ASSENTADOS COM PASTA DE CIMENTO, SOBRE EMBOCO PRONTO.</v>
          </cell>
          <cell r="C1443" t="str">
            <v>m2</v>
          </cell>
          <cell r="D1443">
            <v>50.57</v>
          </cell>
        </row>
        <row r="1444">
          <cell r="A1444">
            <v>0</v>
          </cell>
        </row>
        <row r="1445">
          <cell r="A1445" t="str">
            <v>11.06.015</v>
          </cell>
          <cell r="B1445" t="str">
            <v>REVESTIMENTO DE AZULEJOS DE COR,CLASSE A, ASSENTADOS COM PASTA DE CIMENTO , SOBRE EMBOCO PRONTO.</v>
          </cell>
          <cell r="C1445" t="str">
            <v>m2</v>
          </cell>
          <cell r="D1445">
            <v>59.5</v>
          </cell>
        </row>
        <row r="1446">
          <cell r="A1446">
            <v>0</v>
          </cell>
        </row>
        <row r="1447">
          <cell r="A1447" t="str">
            <v>11.06.020</v>
          </cell>
          <cell r="B1447" t="str">
            <v>REVESTIMENTO DE AZULEJOS DE COR, CLASSE C,ASSENTADOS COM PASTA DE CIMENTO , SOBRE EMBOCO PRONTO.</v>
          </cell>
          <cell r="C1447" t="str">
            <v>m2</v>
          </cell>
          <cell r="D1447">
            <v>54.97</v>
          </cell>
        </row>
        <row r="1448">
          <cell r="A1448">
            <v>0</v>
          </cell>
        </row>
        <row r="1449">
          <cell r="A1449" t="str">
            <v>11.06.025</v>
          </cell>
          <cell r="B1449" t="str">
            <v>REVESTIMENTO DE AZULEJOS BRANCOS , CLASSE A, ASSENTADOS COM PASTA DE CIMENTO , INCLUSIVE EMBOCO COM ARGAMASSA DE CIMENTO, SAIBRO E AREIA, NO TRACO 1:4:4.</v>
          </cell>
          <cell r="C1449" t="str">
            <v>m2</v>
          </cell>
          <cell r="D1449">
            <v>68.58</v>
          </cell>
        </row>
        <row r="1450">
          <cell r="A1450">
            <v>0</v>
          </cell>
        </row>
        <row r="1451">
          <cell r="A1451" t="str">
            <v>11.06.030</v>
          </cell>
          <cell r="B1451" t="str">
            <v>REVESTIMENTO DE AZULEJOS BRANCOS , CLASSE C , ASSENTADOS COM PASTA DE CIMENTO,INCLUSIVE EMBOCO, COM ARGAMASSA DE CIMENTO,SAIBRO E AREIA NO TRACO 1:4:4.</v>
          </cell>
          <cell r="C1451" t="str">
            <v>m2</v>
          </cell>
          <cell r="D1451">
            <v>65.17</v>
          </cell>
        </row>
        <row r="1452">
          <cell r="A1452">
            <v>0</v>
          </cell>
        </row>
        <row r="1453">
          <cell r="A1453" t="str">
            <v>11.06.035</v>
          </cell>
          <cell r="B1453" t="str">
            <v>REVESTIMENTO DE AZULEJOS DE COR, CLASSE A,ASSENTADOS COM PASTA DE CIMENTO,INCLUSIVE EMBOCO COM ARGAMASSA DE CIMENTO, SAIBRO E AREIA , NO TRACO 1:4: 4.</v>
          </cell>
          <cell r="C1453" t="str">
            <v>m2</v>
          </cell>
          <cell r="D1453">
            <v>74.099999999999994</v>
          </cell>
        </row>
        <row r="1454">
          <cell r="A1454">
            <v>0</v>
          </cell>
        </row>
        <row r="1455">
          <cell r="A1455" t="str">
            <v>11.06.040</v>
          </cell>
          <cell r="B1455" t="str">
            <v>REVESTIMENTO DE AZULEJOS DE COR,CLASSE C, ASSENTADOS COM PASTA DE CIMENTO , INCLUSIVE EMBOCO COM ARGAMASSA DE CIMENTO, SAIBRO E AREIA NO TRACO 1:4:4.</v>
          </cell>
          <cell r="C1455" t="str">
            <v>m2</v>
          </cell>
          <cell r="D1455">
            <v>69.569999999999993</v>
          </cell>
        </row>
        <row r="1456">
          <cell r="A1456">
            <v>0</v>
          </cell>
        </row>
        <row r="1457">
          <cell r="A1457" t="str">
            <v>11.06.050</v>
          </cell>
          <cell r="B1457" t="str">
            <v>REVESTIMENTO DE AZULEJOS BRANCOS, CLASSE A ASSENTADOS COM ARGAMASSA PRE-FABRICADA DE CIMENTO COLANTE, INCLUSIVE REJUNTE, SOBRE EMBOCO PRONTO.</v>
          </cell>
          <cell r="C1457" t="str">
            <v>m2</v>
          </cell>
          <cell r="D1457">
            <v>31.36</v>
          </cell>
        </row>
        <row r="1458">
          <cell r="A1458">
            <v>0</v>
          </cell>
        </row>
        <row r="1459">
          <cell r="A1459" t="str">
            <v>11.06.060</v>
          </cell>
          <cell r="B1459" t="str">
            <v>REVESTIMENTO DE AZULEJOS BRANCOS, CLASSE C ASSENTADOS COM ARGAMASSA PRE-FABRICADA DE CIMENTO COLANTE, INCLUSIVE REJUNTE, SOBRE EMBOCO PRONTO.</v>
          </cell>
          <cell r="C1459" t="str">
            <v>m2</v>
          </cell>
          <cell r="D1459">
            <v>27.78</v>
          </cell>
        </row>
        <row r="1460">
          <cell r="A1460">
            <v>0</v>
          </cell>
        </row>
        <row r="1461">
          <cell r="A1461" t="str">
            <v>11.06.070</v>
          </cell>
          <cell r="B1461" t="str">
            <v>REVESTIMENTO DE AZULEJOS DE COR, CLASSE A ASSENTADOS COM ARGAMASSA PRE-FABRICADA DE CIMENTO COLANTE, INCLUSIVE REJUNTE, SOBRE EMBOCO PRONTO.</v>
          </cell>
          <cell r="C1461" t="str">
            <v>m2</v>
          </cell>
          <cell r="D1461">
            <v>37.130000000000003</v>
          </cell>
        </row>
        <row r="1462">
          <cell r="A1462">
            <v>0</v>
          </cell>
        </row>
        <row r="1463">
          <cell r="A1463" t="str">
            <v>11.06.080</v>
          </cell>
          <cell r="B1463" t="str">
            <v>REVESTIMENTO DE AZULEJOS DE COR, CLASSE C ASSENTADOS COM ARGAMASSA PRE-FABRICADA DE CIMENTO COLANTE, INCLUSIVE REJUNTE, SOBRE EMBOCO PRONTO.</v>
          </cell>
          <cell r="C1463" t="str">
            <v>m2</v>
          </cell>
          <cell r="D1463">
            <v>32.409999999999997</v>
          </cell>
        </row>
        <row r="1464">
          <cell r="A1464">
            <v>0</v>
          </cell>
        </row>
        <row r="1465">
          <cell r="A1465" t="str">
            <v>11.07.010</v>
          </cell>
          <cell r="B1465" t="str">
            <v>REVESTIMENTO EM PAREDES COM PASTILHAS ESMALTADAS , ASSENTADAS EM ARGAMASSA DE CIMENTO , CAL E AREIA, NO TRACO 1:1:6, INCLUSIVE EMBOCO PRONTO.</v>
          </cell>
          <cell r="C1465" t="str">
            <v>m2</v>
          </cell>
          <cell r="D1465">
            <v>96.63</v>
          </cell>
        </row>
        <row r="1466">
          <cell r="A1466">
            <v>0</v>
          </cell>
        </row>
        <row r="1467">
          <cell r="A1467" t="str">
            <v>11.07.020</v>
          </cell>
          <cell r="B1467" t="str">
            <v>REVESTIMENTO EM PAREDES COM PASTILHAS ESMALTADAS , ASSENTADAS EM ARGAMASSA DE CIMENTO , CAL E AREIA, NO TRACO 1:1:6, INCLUSIVE EMBOCO COM ARGAMASSA DE CIMENTO, SAIBRO E AREIA NO TRACO 1:4:4.</v>
          </cell>
          <cell r="C1467" t="str">
            <v>m2</v>
          </cell>
          <cell r="D1467">
            <v>111.22</v>
          </cell>
        </row>
        <row r="1468">
          <cell r="A1468">
            <v>0</v>
          </cell>
        </row>
        <row r="1469">
          <cell r="A1469" t="str">
            <v>11.08.010</v>
          </cell>
          <cell r="B1469" t="str">
            <v>REVESTIMENTO EM PAREDE COM CASQUILHO CERAMICO SOBRE EMBOCO PRONTO.</v>
          </cell>
          <cell r="C1469" t="str">
            <v>m2</v>
          </cell>
          <cell r="D1469">
            <v>51.45</v>
          </cell>
        </row>
        <row r="1470">
          <cell r="A1470">
            <v>0</v>
          </cell>
        </row>
        <row r="1471">
          <cell r="A1471" t="str">
            <v>11.08.020</v>
          </cell>
          <cell r="B1471" t="str">
            <v>REVESTIMENTO EM PAREDE COM CASQUILHO CERAMICO,INCLUSIVE EMBOCO COM ARGAMASSA DE CIMENTO, SAIBRO E AREIA NO TRACO 1:4:4.</v>
          </cell>
          <cell r="C1471" t="str">
            <v>m2</v>
          </cell>
          <cell r="D1471">
            <v>66.05</v>
          </cell>
        </row>
        <row r="1472">
          <cell r="A1472">
            <v>0</v>
          </cell>
        </row>
        <row r="1473">
          <cell r="A1473" t="str">
            <v>11.09.010</v>
          </cell>
          <cell r="B1473" t="str">
            <v>REVESTIMENTO EM PAREDE COM PLACA PRE-MOLDADA DE CONCRETO COM ESPESSURA DE 2,5 CM , SOBRE EMBOCO PRONTO.</v>
          </cell>
          <cell r="C1473" t="str">
            <v>m2</v>
          </cell>
          <cell r="D1473">
            <v>66.72</v>
          </cell>
        </row>
        <row r="1474">
          <cell r="A1474">
            <v>0</v>
          </cell>
        </row>
        <row r="1475">
          <cell r="A1475" t="str">
            <v>11.09.020</v>
          </cell>
          <cell r="B1475" t="str">
            <v>REVESTIMENTO EM PAREDE COM PLACA PRE-MOLDADA DE CONCRETO COM ESPESSURA DE 2,5 CM, INCLUSIVE EMBOCO COM ARGAMASSA DE CIMENTO, SAIBRO E AREIA NO TRACO 1:4:4.</v>
          </cell>
          <cell r="C1475" t="str">
            <v>m2</v>
          </cell>
          <cell r="D1475">
            <v>81.319999999999993</v>
          </cell>
        </row>
        <row r="1476">
          <cell r="A1476">
            <v>0</v>
          </cell>
        </row>
        <row r="1477">
          <cell r="A1477" t="str">
            <v>11.10.010</v>
          </cell>
          <cell r="B1477" t="str">
            <v>TRATAMENTO EM CONCRETO APARENTE , INCLUINDO DESBASTE, ESTUCAGEM COM CIMENTO BRANCO E POLIMENTO.</v>
          </cell>
          <cell r="C1477" t="str">
            <v>m2</v>
          </cell>
          <cell r="D1477">
            <v>18.649999999999999</v>
          </cell>
        </row>
        <row r="1478">
          <cell r="A1478">
            <v>0</v>
          </cell>
        </row>
        <row r="1479">
          <cell r="A1479" t="str">
            <v>11.11.030</v>
          </cell>
          <cell r="B1479" t="str">
            <v>CAPEAÇO DE REVESTIMENTO EM CERÂMICA (10X10) CM2, TIPO A, PARA PAREDE COM ESPESSURA DE 25CM, ASSENTADO E REJUNTADA COM ARGAMASSA PRÉ-FABRICADA.</v>
          </cell>
          <cell r="C1479" t="str">
            <v>m</v>
          </cell>
          <cell r="D1479">
            <v>18.66</v>
          </cell>
        </row>
        <row r="1480">
          <cell r="A1480">
            <v>0</v>
          </cell>
        </row>
        <row r="1481">
          <cell r="A1481" t="str">
            <v>11.11.040</v>
          </cell>
          <cell r="B1481" t="str">
            <v>CAPEAÇO DE REVESTIMENTO EM CERÂMICA (10X10) CM2, TIPO A, PARA PAREDE COM ESPESSURA DE 15CM, ASSENTADO E REJUNTADA COM ARGAMASSA PRÉ-FABRICADA.</v>
          </cell>
          <cell r="C1481" t="str">
            <v>m</v>
          </cell>
          <cell r="D1481">
            <v>11.17</v>
          </cell>
        </row>
        <row r="1482">
          <cell r="A1482">
            <v>0</v>
          </cell>
        </row>
        <row r="1483">
          <cell r="A1483" t="str">
            <v>11.12.010</v>
          </cell>
          <cell r="B1483" t="str">
            <v xml:space="preserve">FORNECIMENTO E COLOCAÇÃO DE CARPETE EM PAREDE, CARPETE DILLOP OU SIMILAR, ESPESSURA 3,5MM, COR BEGE. </v>
          </cell>
          <cell r="C1483" t="str">
            <v>m2</v>
          </cell>
          <cell r="D1483">
            <v>30.38</v>
          </cell>
        </row>
        <row r="1484">
          <cell r="A1484">
            <v>0</v>
          </cell>
        </row>
        <row r="1485">
          <cell r="A1485" t="str">
            <v>11.13.010</v>
          </cell>
          <cell r="B1485" t="str">
            <v>REJUNTAMENTO DE CERÂMICA 10 X 10CM COM ARGAMASSA PRÉ-FABRICADA PARA REJUNTE WEBER-COLOR FLEXÍVEL FAB.:QUARTZOLIT OU SIMILAR, PARA JUNTAS DE 6MM.</v>
          </cell>
          <cell r="C1485" t="str">
            <v>m2</v>
          </cell>
          <cell r="D1485">
            <v>5.85</v>
          </cell>
        </row>
        <row r="1486">
          <cell r="A1486">
            <v>0</v>
          </cell>
        </row>
        <row r="1487">
          <cell r="A1487" t="str">
            <v>11.14.010</v>
          </cell>
          <cell r="B1487" t="str">
            <v>REVESTIMENTO DE PAREDES COM PASTA DE GESSO, ESPESSURA ATÉ 18MM, SOBRE ALVENARIA.</v>
          </cell>
          <cell r="C1487" t="str">
            <v>m2</v>
          </cell>
          <cell r="D1487">
            <v>12</v>
          </cell>
        </row>
        <row r="1488">
          <cell r="A1488">
            <v>0</v>
          </cell>
        </row>
        <row r="1489">
          <cell r="A1489" t="str">
            <v>11.15.010</v>
          </cell>
          <cell r="B1489" t="str">
            <v>CHAPIM EM GRANITO CINZA CORUMBÁ POLIDO, COM 2 CM DE ESPESSURA E 20 CM DE LARGURA, ASSENTADO COM ARGAMASSA MISTA DE CIMENTO, CAL HIDRATADA E AREIA SEM PENEIRAR, TRAÇO 1:1:4.</v>
          </cell>
          <cell r="C1489" t="str">
            <v>m</v>
          </cell>
          <cell r="D1489">
            <v>52.32</v>
          </cell>
        </row>
        <row r="1490">
          <cell r="A1490">
            <v>0</v>
          </cell>
        </row>
        <row r="1491">
          <cell r="A1491" t="str">
            <v>11.16.010</v>
          </cell>
          <cell r="B1491" t="str">
            <v>REVESTIMENTO EM PAREDE COM GRANITO CINZA CORUMBÁ, ESPESSURA 2 CM, APLICADO COM ARGAMASSA INDUSTRIALIZADA AC-I.</v>
          </cell>
          <cell r="C1491" t="str">
            <v>m2</v>
          </cell>
          <cell r="D1491">
            <v>184.41</v>
          </cell>
        </row>
        <row r="1492">
          <cell r="A1492">
            <v>0</v>
          </cell>
        </row>
        <row r="1493">
          <cell r="A1493" t="str">
            <v>12.00.000</v>
          </cell>
          <cell r="B1493" t="str">
            <v>FORROS</v>
          </cell>
        </row>
        <row r="1494">
          <cell r="A1494">
            <v>0</v>
          </cell>
        </row>
        <row r="1495">
          <cell r="A1495" t="str">
            <v>12.01.010</v>
          </cell>
          <cell r="B1495" t="str">
            <v>FORRO DE GESSO APLICADO EM LAJE PRE-MOLDADA.</v>
          </cell>
          <cell r="C1495" t="str">
            <v>m2</v>
          </cell>
          <cell r="D1495">
            <v>13.52</v>
          </cell>
        </row>
        <row r="1496">
          <cell r="A1496">
            <v>0</v>
          </cell>
        </row>
        <row r="1497">
          <cell r="A1497" t="str">
            <v>12.01.020</v>
          </cell>
          <cell r="B1497" t="str">
            <v>FORRO DE GESSO APLICADO EM LAJE DE CONCRETO.</v>
          </cell>
          <cell r="C1497" t="str">
            <v>m2</v>
          </cell>
          <cell r="D1497">
            <v>13.52</v>
          </cell>
        </row>
        <row r="1498">
          <cell r="A1498">
            <v>0</v>
          </cell>
        </row>
        <row r="1499">
          <cell r="A1499" t="str">
            <v>12.01.025</v>
          </cell>
          <cell r="B1499" t="str">
            <v>FORNECIMENTO E INSTALAÇÃO DE FORRO DE GESSO EM PLACAS, SUSPENSO POR ARAME GALVANIZADO Nº18, EM ESTRUTURA DE MADEIRA DE COBERTA.</v>
          </cell>
          <cell r="C1499" t="str">
            <v>m2</v>
          </cell>
          <cell r="D1499">
            <v>19.37</v>
          </cell>
        </row>
        <row r="1500">
          <cell r="A1500">
            <v>0</v>
          </cell>
        </row>
        <row r="1501">
          <cell r="A1501" t="str">
            <v>12.01.026</v>
          </cell>
          <cell r="B1501" t="str">
            <v>FORNECIMENTO E INSTALAÇÃO DE FORRO EM GESSO ACARTONADO</v>
          </cell>
          <cell r="C1501" t="str">
            <v>m2</v>
          </cell>
          <cell r="D1501">
            <v>41.66</v>
          </cell>
        </row>
        <row r="1502">
          <cell r="A1502">
            <v>0</v>
          </cell>
        </row>
        <row r="1503">
          <cell r="A1503" t="str">
            <v>12.02.010</v>
          </cell>
          <cell r="B1503" t="str">
            <v>FORNECIMENTO E ASSENTAMENTO DE FORROPACOTE DA EUCATEX, PADRAO LISO, MONTADO COM PERFIS APARENTES DE ACO PRE-PINTADO.</v>
          </cell>
          <cell r="C1503" t="str">
            <v>m2</v>
          </cell>
          <cell r="D1503">
            <v>48.3</v>
          </cell>
        </row>
        <row r="1504">
          <cell r="A1504">
            <v>0</v>
          </cell>
        </row>
        <row r="1505">
          <cell r="A1505" t="str">
            <v>12.02.020</v>
          </cell>
          <cell r="B1505" t="str">
            <v>FORNECIMENTO E ASSENTAMENTO DE FORROPACOTE DA EUCATEX, PADRAO LISO, MONTADO COM PERFIS APARENTES DE ALUMINIO ANODIZADO.</v>
          </cell>
          <cell r="C1505" t="str">
            <v>m2</v>
          </cell>
          <cell r="D1505">
            <v>51.05</v>
          </cell>
        </row>
        <row r="1506">
          <cell r="A1506">
            <v>0</v>
          </cell>
        </row>
        <row r="1507">
          <cell r="A1507" t="str">
            <v>12.03.011</v>
          </cell>
          <cell r="B1507" t="str">
            <v>FORNECIMENTO E INSTALAÇÃO DE FORRO DE PVC COM RÉGUAS DE 100X6000MM, ENCAIXADOS ENTRE SI E FIXADOS COM ESTRUTURA AUXILIAR GALVANIZADA E ARAME GALVANIZADO, INCLUINDO ARREMATE EM PVC.</v>
          </cell>
          <cell r="C1507" t="str">
            <v>m2</v>
          </cell>
          <cell r="D1507">
            <v>33.659999999999997</v>
          </cell>
        </row>
        <row r="1508">
          <cell r="A1508">
            <v>0</v>
          </cell>
        </row>
        <row r="1509">
          <cell r="A1509" t="str">
            <v>12.03.020</v>
          </cell>
          <cell r="B1509" t="str">
            <v>REINSTALAÇÃO DE FORRO EM PVC, EXISTENTE.</v>
          </cell>
          <cell r="C1509" t="str">
            <v>m2</v>
          </cell>
          <cell r="D1509">
            <v>10.7</v>
          </cell>
        </row>
        <row r="1510">
          <cell r="A1510">
            <v>0</v>
          </cell>
        </row>
        <row r="1511">
          <cell r="A1511" t="str">
            <v>12.04.011</v>
          </cell>
          <cell r="B1511" t="str">
            <v>FORRO COM TÁBUAS DE 10X1CM, FIXADA EM CAIBROS DE 5X6CM ESPAÇADO DE 50CM.</v>
          </cell>
          <cell r="C1511" t="str">
            <v>m2</v>
          </cell>
          <cell r="D1511">
            <v>83.33</v>
          </cell>
        </row>
        <row r="1512">
          <cell r="A1512">
            <v>0</v>
          </cell>
        </row>
        <row r="1513">
          <cell r="A1513" t="str">
            <v>12.05.010</v>
          </cell>
          <cell r="B1513" t="str">
            <v>FORNECIMENTO E INSTALAÇÃO DE FORRO ACÚSTICO EM FIBRA MINERAL (MARCA ARMSTRONG - LINHA ENCORE OU SIMILAR), EM PERFIS TIPO "T" DE AÇO GALVANIZADO COM PINTURA A BASE DE POLIÉSTER.</v>
          </cell>
          <cell r="C1513" t="str">
            <v>m2</v>
          </cell>
          <cell r="D1513">
            <v>58.81</v>
          </cell>
        </row>
        <row r="1514">
          <cell r="A1514">
            <v>0</v>
          </cell>
        </row>
        <row r="1515">
          <cell r="A1515" t="str">
            <v>12.06.010</v>
          </cell>
          <cell r="B1515" t="str">
            <v>FORNECIMENTO E INSTALAÇÃO DE FORRO LUXALON</v>
          </cell>
          <cell r="C1515" t="str">
            <v>m2</v>
          </cell>
          <cell r="D1515">
            <v>228.33</v>
          </cell>
        </row>
        <row r="1516">
          <cell r="A1516">
            <v>0</v>
          </cell>
        </row>
        <row r="1517">
          <cell r="A1517" t="str">
            <v>13.00.000</v>
          </cell>
          <cell r="B1517" t="str">
            <v>PISOS</v>
          </cell>
        </row>
        <row r="1518">
          <cell r="A1518">
            <v>0</v>
          </cell>
        </row>
        <row r="1519">
          <cell r="A1519" t="str">
            <v>13.01.010</v>
          </cell>
          <cell r="B1519" t="str">
            <v>LASTRO DE PISO COM 10,0 CM DE ESPESSURA EM CONCRETO 1:4:8.</v>
          </cell>
          <cell r="C1519" t="str">
            <v>m2</v>
          </cell>
          <cell r="D1519">
            <v>37.96</v>
          </cell>
        </row>
        <row r="1520">
          <cell r="A1520">
            <v>0</v>
          </cell>
        </row>
        <row r="1521">
          <cell r="A1521" t="str">
            <v>13.01.020</v>
          </cell>
          <cell r="B1521" t="str">
            <v>LASTRO DE PISO COM A UTILIZACAO DE ADITIVO IMPERMEABILIZANTE - SIKA 1, COM 10,0 CM DE ESPESSURA EM CONCRETO 1:4:8.</v>
          </cell>
          <cell r="C1521" t="str">
            <v>m2</v>
          </cell>
          <cell r="D1521">
            <v>55.76</v>
          </cell>
        </row>
        <row r="1522">
          <cell r="A1522">
            <v>0</v>
          </cell>
        </row>
        <row r="1523">
          <cell r="A1523" t="str">
            <v>13.01.030</v>
          </cell>
          <cell r="B1523" t="str">
            <v>LASTRO DE PISO COM 5,0 CM DE ESPESSURA EM CONCRETO 1:4:8.</v>
          </cell>
          <cell r="C1523" t="str">
            <v>m2</v>
          </cell>
          <cell r="D1523">
            <v>20.420000000000002</v>
          </cell>
        </row>
        <row r="1524">
          <cell r="A1524">
            <v>0</v>
          </cell>
        </row>
        <row r="1525">
          <cell r="A1525" t="str">
            <v>13.01.040</v>
          </cell>
          <cell r="B1525" t="str">
            <v>LASTRO DE PISO , COM A UTILIZACAO DE ADITIVO IMPERMEABILIZANTE - SIKA 1, COM 5,0 CM DE ESPESSURA EM CONCRETO 1:4:8.</v>
          </cell>
          <cell r="C1525" t="str">
            <v>m2</v>
          </cell>
          <cell r="D1525">
            <v>29.32</v>
          </cell>
        </row>
        <row r="1526">
          <cell r="A1526">
            <v>0</v>
          </cell>
        </row>
        <row r="1527">
          <cell r="A1527" t="str">
            <v>13.02.010</v>
          </cell>
          <cell r="B1527" t="str">
            <v>REGULARIZACAO DE CONTRA-PISO PARA REVESTIMENTO DE PISOS COM TACOS, ALCATIFAS, PAVIFLEX, ETC. EMPREGANDO ARGAMASSA DE CIMENTO E AREIA NO TRACO 1:4, COM 3,0 CM DE ESPESSURA.</v>
          </cell>
          <cell r="C1527" t="str">
            <v>m2</v>
          </cell>
          <cell r="D1527">
            <v>19.260000000000002</v>
          </cell>
        </row>
        <row r="1528">
          <cell r="A1528">
            <v>0</v>
          </cell>
        </row>
        <row r="1529">
          <cell r="A1529" t="str">
            <v>13.02.015</v>
          </cell>
          <cell r="B1529" t="str">
            <v>ESTANHAMENTO DE PISO UTILIZANDO PASTA DE CIMENTO.</v>
          </cell>
          <cell r="C1529" t="str">
            <v>m2</v>
          </cell>
          <cell r="D1529">
            <v>1.62</v>
          </cell>
        </row>
        <row r="1530">
          <cell r="A1530">
            <v>0</v>
          </cell>
        </row>
        <row r="1531">
          <cell r="A1531" t="str">
            <v>13.03.010</v>
          </cell>
          <cell r="B1531" t="str">
            <v>PISO CIMENTADO COM ARGAMASSA DE CIMENTO E AREIA NO TRACO 1:3, COM 2,0 CM DE ESPESSURA, E COM ACABAMENTO LISO.</v>
          </cell>
          <cell r="C1531" t="str">
            <v>m2</v>
          </cell>
          <cell r="D1531">
            <v>21.11</v>
          </cell>
        </row>
        <row r="1532">
          <cell r="A1532">
            <v>0</v>
          </cell>
        </row>
        <row r="1533">
          <cell r="A1533" t="str">
            <v>13.03.020</v>
          </cell>
          <cell r="B1533" t="str">
            <v>PISO CIMENTADO COM ARGAMASSA DE CIMENTO E AREIA NO TRACO 1:3, COM 2,0 CM DE ESPESSURA E JUNTAS DE VIDRO FORMANDO QUADROS DE 1,0 X 1,0 M, E COM ACABAMENTO LISO.</v>
          </cell>
          <cell r="C1533" t="str">
            <v>m2</v>
          </cell>
          <cell r="D1533">
            <v>24.23</v>
          </cell>
        </row>
        <row r="1534">
          <cell r="A1534">
            <v>0</v>
          </cell>
        </row>
        <row r="1535">
          <cell r="A1535" t="str">
            <v>13.03.030</v>
          </cell>
          <cell r="B1535" t="str">
            <v>PISO CIMENTADO COM ARGAMASSA DE CIMENTO E AREIA NO TRACO 1:3 , COM 2,0 CM DE ESPESSURA E JUNTAS DE MADEIRA FORMANDO QUADROS DE 2,0 X 2,0 M, E COM ACABAMENTO LISO.</v>
          </cell>
          <cell r="C1535" t="str">
            <v>m2</v>
          </cell>
          <cell r="D1535">
            <v>23.31</v>
          </cell>
        </row>
        <row r="1536">
          <cell r="A1536">
            <v>0</v>
          </cell>
        </row>
        <row r="1537">
          <cell r="A1537" t="str">
            <v>13.03.040</v>
          </cell>
          <cell r="B1537" t="str">
            <v>PISO CIMENTADO COM ARGAMASSA DE CIMENTO E AREIA NO TRACO 1:4 , COM 1,5 CM DE ESPESSURA E COM ACABAMENTO LISO.</v>
          </cell>
          <cell r="C1537" t="str">
            <v>m2</v>
          </cell>
          <cell r="D1537">
            <v>18.57</v>
          </cell>
        </row>
        <row r="1538">
          <cell r="A1538">
            <v>0</v>
          </cell>
        </row>
        <row r="1539">
          <cell r="A1539" t="str">
            <v>13.03.051</v>
          </cell>
          <cell r="B1539" t="str">
            <v>PISO CIMENTADO COM ARGAMASSA DE CIMENTO E AREIA NO TRAÇO 1:4, COM 1,5CM DE ESPESSURA E JUNTAS DE PLÁSTICO RETA DE 20X3MM FORMANDO QUADROS DE 2,00X2,00M, E COM ACABAMENTO LISO.</v>
          </cell>
          <cell r="C1539" t="str">
            <v>m2</v>
          </cell>
          <cell r="D1539">
            <v>24.15</v>
          </cell>
        </row>
        <row r="1540">
          <cell r="A1540">
            <v>0</v>
          </cell>
        </row>
        <row r="1541">
          <cell r="A1541" t="str">
            <v>13.03.052</v>
          </cell>
          <cell r="B1541" t="str">
            <v>PISO CIMENTADO ÁSPERO PARA CALÇADAS TRAÇO 1:4, ESPESSURA 2CM.</v>
          </cell>
          <cell r="C1541" t="str">
            <v>m2</v>
          </cell>
          <cell r="D1541">
            <v>18.78</v>
          </cell>
        </row>
        <row r="1542">
          <cell r="A1542">
            <v>0</v>
          </cell>
        </row>
        <row r="1543">
          <cell r="A1543" t="str">
            <v>13.03.060</v>
          </cell>
          <cell r="B1543" t="str">
            <v>PISO EM LENCOL DE GRANITO ARTIFICIAL ( MARMORITE ) COM JUNTAS DE VIDRO, FORMANDO QUADROS DE 1,0 X 1,0 M, NA COR BRANCA. (OBS. DA SE: PREÇO INCLUSIVE COM REGULARIZAÇÃO)</v>
          </cell>
          <cell r="C1543" t="str">
            <v>m2</v>
          </cell>
          <cell r="D1543">
            <v>65.17</v>
          </cell>
        </row>
        <row r="1544">
          <cell r="A1544">
            <v>0</v>
          </cell>
        </row>
        <row r="1545">
          <cell r="A1545" t="str">
            <v>13.03.070</v>
          </cell>
          <cell r="B1545" t="str">
            <v>PISO EM LENCOL DE GRANITO ARTIFICIAL ( MARMORITE ) COM JUNTAS DE VIDRO, FORMANDO QUADROS DE 1,0 X 1,0 M, NA COR CINZA. (OBS. DA SE: PREÇO INCLUSIVE COM REGULARIZAÇÃO)</v>
          </cell>
          <cell r="C1545" t="str">
            <v>m2</v>
          </cell>
          <cell r="D1545">
            <v>51.47</v>
          </cell>
        </row>
        <row r="1546">
          <cell r="A1546">
            <v>0</v>
          </cell>
        </row>
        <row r="1547">
          <cell r="A1547" t="str">
            <v>13.03.080</v>
          </cell>
          <cell r="B1547" t="str">
            <v>PISO EM LENCOL DE GRANITO ARTIFICIAL ( MARMORITE ) COM JUNTAS DE VIDRO, FORMANDO QUADROS DE 1,0 X 1,0 M, NA COR PRETA OU VERMELHA. (OBS. DA SE: PREÇO INCLUSIVE COM REGULARIZAÇÃO)</v>
          </cell>
          <cell r="C1547" t="str">
            <v>m2</v>
          </cell>
          <cell r="D1547">
            <v>57.97</v>
          </cell>
        </row>
        <row r="1548">
          <cell r="A1548">
            <v>0</v>
          </cell>
        </row>
        <row r="1549">
          <cell r="A1549" t="str">
            <v>13.03.090</v>
          </cell>
          <cell r="B1549" t="str">
            <v>PISO EM LENCOL DE GRANITO ARTIFICIAL ( MARMORITE ) COM JUNTAS DE PLASTICO , FORMANDO QUADROS DE 1,0 X 1,0 M, NA COR BRANCA. (OBS. DA SE: PREÇO INCLUSIVE COM REGULARIZAÇÃO)</v>
          </cell>
          <cell r="C1549" t="str">
            <v>m2</v>
          </cell>
          <cell r="D1549">
            <v>66.3</v>
          </cell>
        </row>
        <row r="1550">
          <cell r="A1550">
            <v>0</v>
          </cell>
        </row>
        <row r="1551">
          <cell r="A1551" t="str">
            <v>13.03.100</v>
          </cell>
          <cell r="B1551" t="str">
            <v>PISO EM LENCOL DE GRANITO ARTIFICIAL ( MARMORITE ) COM JUNTAS DE PLASTICO , FORMANDO QUADROS DE 1,0 X 1,0 M, NA COR CINZA. (OBS. DA SE: PREÇO INCLUSIVE COM REGULARIZAÇÃO)</v>
          </cell>
          <cell r="C1551" t="str">
            <v>m2</v>
          </cell>
          <cell r="D1551">
            <v>52.6</v>
          </cell>
        </row>
        <row r="1552">
          <cell r="A1552">
            <v>0</v>
          </cell>
        </row>
        <row r="1553">
          <cell r="A1553" t="str">
            <v>13.03.110</v>
          </cell>
          <cell r="B1553" t="str">
            <v>PISO EM LENCOL DE GRANITO ARTIFICIAL ( MARMORITE ) COM JUNTAS DE PLASTICO , FORMANDO QUADROS DE 1,0 X 1,0 M,NA COR PRETA OU VERMELHA. (OBS. DA SE: PREÇO INCLUSIVE COM REGULARIZAÇÃO)</v>
          </cell>
          <cell r="C1553" t="str">
            <v>m2</v>
          </cell>
          <cell r="D1553">
            <v>59.1</v>
          </cell>
        </row>
        <row r="1554">
          <cell r="A1554">
            <v>0</v>
          </cell>
        </row>
        <row r="1555">
          <cell r="A1555" t="str">
            <v>13.03.121</v>
          </cell>
          <cell r="B1555" t="str">
            <v>LIXAMENTO E POLIMENTO COM ESMERILHADEIRA EM PISO GRANILITE EXISTENTE, PARA ÁREA ACIMA DE 50M2.</v>
          </cell>
          <cell r="C1555" t="str">
            <v>m2</v>
          </cell>
          <cell r="D1555">
            <v>7.5</v>
          </cell>
        </row>
        <row r="1556">
          <cell r="A1556">
            <v>0</v>
          </cell>
        </row>
        <row r="1557">
          <cell r="A1557" t="str">
            <v>13.03.130</v>
          </cell>
          <cell r="B1557" t="str">
            <v>PISO CERAMICO COMUM,TIPO A, 20X20CM, PEI 3 ASSENTADO COM ARGAMASSA DE CIMENTO E AREIA NO TRACO 1:6, COM 2CM DE ESPESSURA INCLUSIVE REJUNTE.</v>
          </cell>
          <cell r="C1557" t="str">
            <v>m2</v>
          </cell>
          <cell r="D1557">
            <v>40.46</v>
          </cell>
        </row>
        <row r="1558">
          <cell r="A1558">
            <v>0</v>
          </cell>
        </row>
        <row r="1559">
          <cell r="A1559" t="str">
            <v>13.03.140</v>
          </cell>
          <cell r="B1559" t="str">
            <v>PISO CERAMICO COMUM,TIPO A, 20X20CM, PEI 3 ASSENTADO COM ARGAMASSA PRE-FABRICADA DE CIMENTO COLANTE INCLUSIVE REJUNTE.</v>
          </cell>
          <cell r="C1559" t="str">
            <v>m2</v>
          </cell>
          <cell r="D1559">
            <v>26.62</v>
          </cell>
        </row>
        <row r="1560">
          <cell r="A1560">
            <v>0</v>
          </cell>
        </row>
        <row r="1561">
          <cell r="A1561" t="str">
            <v>13.03.144</v>
          </cell>
          <cell r="B1561" t="str">
            <v>PISO CERÂMICO FABRICAÇÃO ELIANE CARGO PLUS - BONE, AD ( ANTIDERRAPANTE ), PEI 5, COM PLACAS DE 31X31CM E ESPESSURA DE 5MM, OU SIMILAR, ASSENTADAS COM ARGAMASSA PRÉ-FABRICADA DE CIMENTO COLANTE, INCLUSIVE REJUNTAMENTO COM JUNTAS DE 6MM.</v>
          </cell>
          <cell r="C1561" t="str">
            <v>m2</v>
          </cell>
          <cell r="D1561">
            <v>39.119999999999997</v>
          </cell>
        </row>
        <row r="1562">
          <cell r="A1562">
            <v>0</v>
          </cell>
        </row>
        <row r="1563">
          <cell r="A1563" t="str">
            <v>13.03.145</v>
          </cell>
          <cell r="B1563" t="str">
            <v>PISO CERÂMICO ESMALTADA PARA PISO, FABRICAÇÃO PORTO RICO, PEI 5, COM PLACAS DE (30X30) CM2, ASSENTADA COM ARGAMASSA PRÉ-FABRICADA DE CIMENTO COLANTE, INCLUSIVE REJUNTAMENTO</v>
          </cell>
          <cell r="C1563" t="str">
            <v>m2</v>
          </cell>
          <cell r="D1563">
            <v>26.8</v>
          </cell>
        </row>
        <row r="1564">
          <cell r="A1564">
            <v>0</v>
          </cell>
        </row>
        <row r="1565">
          <cell r="A1565" t="str">
            <v>13.03.150</v>
          </cell>
          <cell r="B1565" t="str">
            <v>PISO PAVIFLEX COM 2 MM DE ESPESSURA, SOBRE BASE REGULARIZADA JA PRONTA.</v>
          </cell>
          <cell r="C1565" t="str">
            <v>m2</v>
          </cell>
          <cell r="D1565">
            <v>53.8</v>
          </cell>
        </row>
        <row r="1566">
          <cell r="A1566">
            <v>0</v>
          </cell>
        </row>
        <row r="1567">
          <cell r="A1567" t="str">
            <v>13.03.160</v>
          </cell>
          <cell r="B1567" t="str">
            <v>PISO PAVIFLEX COM 2 MM DE ESPESSURA, INCLUSIVE BASE REGULARIZADA DE ARGAMASSA DE CIMENTO E AREIA NO TRACO 1:4,COM 3,0 CM DE ESPESSURA.</v>
          </cell>
          <cell r="C1567" t="str">
            <v>m2</v>
          </cell>
          <cell r="D1567">
            <v>73.06</v>
          </cell>
        </row>
        <row r="1568">
          <cell r="A1568">
            <v>0</v>
          </cell>
        </row>
        <row r="1569">
          <cell r="A1569" t="str">
            <v>13.03.161</v>
          </cell>
          <cell r="B1569" t="str">
            <v>FORNECIMENTO E INSTALAÇÃO DE PAVIFLEX COM 3,2CM DE ESPESSURA, LINHA DINAMIC OU SIMILAR.</v>
          </cell>
          <cell r="C1569" t="str">
            <v>m2</v>
          </cell>
          <cell r="D1569">
            <v>82.31</v>
          </cell>
        </row>
        <row r="1570">
          <cell r="A1570">
            <v>0</v>
          </cell>
        </row>
        <row r="1571">
          <cell r="A1571" t="str">
            <v>13.03.162</v>
          </cell>
          <cell r="B1571" t="str">
            <v>FORNECIMENTO E INSTALAÇÃO DE MANTA PAVIFLOR COM 2,00MM DE ESPESSURA, LINHA PRISMA OU SIMILAR.</v>
          </cell>
          <cell r="C1571" t="str">
            <v>m2</v>
          </cell>
          <cell r="D1571">
            <v>83.03</v>
          </cell>
        </row>
        <row r="1572">
          <cell r="A1572">
            <v>0</v>
          </cell>
        </row>
        <row r="1573">
          <cell r="A1573" t="str">
            <v>13.03.170</v>
          </cell>
          <cell r="B1573" t="str">
            <v>PISO INDUSTRIAL DURBETON , KORODUR OU SIMILAR DE ALTA RESISTENCIA COM 8 MM DE ESPESSURA,COM JUNTAS DE PLASTICO FORMANDO QUADROS DE 1,0 X 1,0 M , NA COR CINZA NATURAL E COM ACABAMENTO DESEMPENADO, INCLUSIVE BASE REGULARIZADA.</v>
          </cell>
          <cell r="C1573" t="str">
            <v>m2</v>
          </cell>
          <cell r="D1573">
            <v>46.81</v>
          </cell>
        </row>
        <row r="1574">
          <cell r="A1574">
            <v>0</v>
          </cell>
        </row>
        <row r="1575">
          <cell r="A1575" t="str">
            <v>13.03.180</v>
          </cell>
          <cell r="B1575" t="str">
            <v>PISO INDUSTRIAL DURBETON , KORODUR OU SIMILAR DE ALTA RESISTENCIA COM 8 MM DE ESPESSURA,COM JUNTAS DE PLASTICO FORMANDO QUADROS DE 1,0 X 1,0 M , NA COR CINZA NATURAL E COM ACABAMENTO LEVEMENTE RASPADO, INCLUSIVE BASE REGULARIZADA.</v>
          </cell>
          <cell r="C1575" t="str">
            <v>m2</v>
          </cell>
          <cell r="D1575">
            <v>55.41</v>
          </cell>
        </row>
        <row r="1576">
          <cell r="A1576">
            <v>0</v>
          </cell>
        </row>
        <row r="1577">
          <cell r="A1577" t="str">
            <v>13.03.190</v>
          </cell>
          <cell r="B1577" t="str">
            <v>PISO INDUSTRIAL DURBETON , KORODUR OU SIMILAR DE ALTA RESISTENCIA COM 8 MM DE ESPESSURA,COM JUNTAS DE PLASTICO FORMANDO QUADROS DE 1,0 X 1,0 M , NA COR CINZA NATURAL E COM ACABAMENTO RASPADO POLIDO, INCLUSIVE BASE REGULARIZADA.</v>
          </cell>
          <cell r="C1577" t="str">
            <v>m2</v>
          </cell>
          <cell r="D1577">
            <v>61.12</v>
          </cell>
        </row>
        <row r="1578">
          <cell r="A1578">
            <v>0</v>
          </cell>
        </row>
        <row r="1579">
          <cell r="A1579" t="str">
            <v>13.03.200</v>
          </cell>
          <cell r="B1579" t="str">
            <v>PISO INDUSTRIAL DURBETON , KORODUR OU SIMILAR DE ALTA RESISTENCIA COM 8 MM DE ESPESSURA,COM JUNTAS DE PLASTICO FORMANDO QUADROS DE 1,0 X 1,0 M , NA COR AMARELA, PRETA, MARROM OU VERMELHA E COM ACABAMENTO DESEMPENADO, INCLUSIVE BASE REGULARIZADA.</v>
          </cell>
          <cell r="C1579" t="str">
            <v>m2</v>
          </cell>
          <cell r="D1579">
            <v>50.18</v>
          </cell>
        </row>
        <row r="1580">
          <cell r="A1580">
            <v>0</v>
          </cell>
        </row>
        <row r="1581">
          <cell r="A1581" t="str">
            <v>13.03.210</v>
          </cell>
          <cell r="B1581" t="str">
            <v>PISO INDUSTRIAL DURBETON , KORODUR OU SIMILAR DE ALTA RESISTENCIA COM 8 MM DE ESPESSURA,COM JUNTAS DE PLASTICO FORMANDO QUADROS DE 1,0 X 1,0 M , NA COR AMARELA, PRETA, MARROM OU VERMELHA E COM ACABAMENTO LEVEMENTE RASPADO, INCLUSIVE BASE REGULARIZADA.</v>
          </cell>
          <cell r="C1581" t="str">
            <v>m2</v>
          </cell>
          <cell r="D1581">
            <v>58.78</v>
          </cell>
        </row>
        <row r="1582">
          <cell r="A1582">
            <v>0</v>
          </cell>
        </row>
        <row r="1583">
          <cell r="A1583" t="str">
            <v>13.03.220</v>
          </cell>
          <cell r="B1583" t="str">
            <v>PISO INDUSTRIAL DURBETON , KORODUR OU SIMILAR DE ALTA RESISTENCIA COM 8 MM DE ESPESSURA,COM JUNTAS DE PLASTICO FORMANDO QUADROS DE 1,0 X 1,0 M , NA COR AMARELA, PRETA, MARROM OU VERMELHA E COM ACABAMENTO RASPADO POLIDO, INCLUSIVE BASE REGULARIZADA.</v>
          </cell>
          <cell r="C1583" t="str">
            <v>m2</v>
          </cell>
          <cell r="D1583">
            <v>64.5</v>
          </cell>
        </row>
        <row r="1584">
          <cell r="A1584">
            <v>0</v>
          </cell>
        </row>
        <row r="1585">
          <cell r="A1585" t="str">
            <v>13.03.230</v>
          </cell>
          <cell r="B1585" t="str">
            <v>PISO INDUSTRIAL DURBETON , KORODUR OU SIMILAR DE ALTA RESISTENCIA COM 8 MM DE ESPESSURA,COM JUNTAS DE PLASTICO FORMANDO QUADROS DE 1,0 X 1,0 M, NA COR VERDE E COM ACABAMENTO DESEMPENADO, INCLUSIVE BASE REGULARIZADA.</v>
          </cell>
          <cell r="C1585" t="str">
            <v>m2</v>
          </cell>
          <cell r="D1585">
            <v>53.93</v>
          </cell>
        </row>
        <row r="1586">
          <cell r="A1586">
            <v>0</v>
          </cell>
        </row>
        <row r="1587">
          <cell r="A1587" t="str">
            <v>13.03.240</v>
          </cell>
          <cell r="B1587" t="str">
            <v>PISO INDUSTRIAL DURBETON , KORODUR OU SIMILAR DE ALTA RESISTENCIA COM 8 MM DE ESPESSURA,COM JUNTAS DE PLASTICO FORMANDO QUADROS DE 1,0 X 1,0 M, NA COR VERDE E COM ACABAMENTO LEVEMENTE RASPADO, INCLUSIVE BASE REGULARIZADA.</v>
          </cell>
          <cell r="C1587" t="str">
            <v>m2</v>
          </cell>
          <cell r="D1587">
            <v>62.53</v>
          </cell>
        </row>
        <row r="1588">
          <cell r="A1588">
            <v>0</v>
          </cell>
        </row>
        <row r="1589">
          <cell r="A1589" t="str">
            <v>13.03.250</v>
          </cell>
          <cell r="B1589" t="str">
            <v>PISO INDUSTRIAL DURBETON , KORODUR OU SIMILAR DE ALTA RESISTENCIA COM 8 MM DE ESPESSURA,COM JUNTAS DE PLASTICO FORMANDO QUADROS DE 1,0 X 1,0 M , NA COR VERDE E COM ACABAMENTO RASPADO POLIDO, INCLUSIVE BASE REGULARIZADA.</v>
          </cell>
          <cell r="C1589" t="str">
            <v>m2</v>
          </cell>
          <cell r="D1589">
            <v>68.25</v>
          </cell>
        </row>
        <row r="1590">
          <cell r="A1590">
            <v>0</v>
          </cell>
        </row>
        <row r="1591">
          <cell r="A1591" t="str">
            <v>13.03.300</v>
          </cell>
          <cell r="B1591" t="str">
            <v>PISO EM GRANITO CINZA CORUMBÁ, ESPESSURA 2CM, APLICADO COM ARGAMASSA INDUSTRIALIZADA AC-I, NÃO INCLUSO REGULARIZAÇÃO DE BASE.</v>
          </cell>
          <cell r="C1591" t="str">
            <v>m2</v>
          </cell>
          <cell r="D1591">
            <v>188.82</v>
          </cell>
        </row>
        <row r="1592">
          <cell r="A1592">
            <v>0</v>
          </cell>
        </row>
        <row r="1593">
          <cell r="A1593" t="str">
            <v>13.03.301</v>
          </cell>
          <cell r="B1593" t="str">
            <v>PISO EM GRANITO UBATUBA, ESPESSURA 2 CM, APLICADO COM ARGAMASSA INDUSTRIALIZADA AC-1, NÃO INCLUSO REGULARIZAÇÃO DE BASE.</v>
          </cell>
          <cell r="C1593" t="str">
            <v>m</v>
          </cell>
          <cell r="D1593">
            <v>182.26</v>
          </cell>
        </row>
        <row r="1594">
          <cell r="A1594">
            <v>0</v>
          </cell>
        </row>
        <row r="1595">
          <cell r="A1595" t="str">
            <v>13.03.302</v>
          </cell>
          <cell r="B1595" t="str">
            <v>PISO EM GRANITO CINZA CORUMBÁ LEVIGADO, ESPESSURA 2 CM, APLICADO COM ARGAMASSA INDUSTRIALIZADA AC-I, NÃO INCLUSO REGULARIZAÇÃO DE BASE</v>
          </cell>
          <cell r="C1595" t="str">
            <v>m2</v>
          </cell>
          <cell r="D1595">
            <v>152.72</v>
          </cell>
        </row>
        <row r="1596">
          <cell r="A1596">
            <v>0</v>
          </cell>
        </row>
        <row r="1597">
          <cell r="A1597" t="str">
            <v>13.03.303</v>
          </cell>
          <cell r="B1597" t="str">
            <v>PISO EM GRANITO PRETO CEARÁ LEVIGADO, ESPESSURA 2CM, APLICADO COM ARGAMASSA INDUSTRIALIZADA AC-I, NÃO INCLUSO REGULARIZAÇÃO DE BASE.</v>
          </cell>
          <cell r="C1597" t="str">
            <v>m2</v>
          </cell>
          <cell r="D1597">
            <v>282.88</v>
          </cell>
        </row>
        <row r="1598">
          <cell r="A1598">
            <v>0</v>
          </cell>
        </row>
        <row r="1599">
          <cell r="A1599" t="str">
            <v>13.03.304</v>
          </cell>
          <cell r="B1599" t="str">
            <v>PISO EM GRANITO VERDE JEQUITIBÁ, ESPESSURA 2CM, APLICADO COM ARGAMASSA INDUSTRIALIZADA AC-I, NÃO INCLUSO REGULARIZAÇÃO DE BASE.</v>
          </cell>
          <cell r="C1599" t="str">
            <v>m2</v>
          </cell>
          <cell r="D1599">
            <v>182.26</v>
          </cell>
        </row>
        <row r="1600">
          <cell r="A1600">
            <v>0</v>
          </cell>
        </row>
        <row r="1601">
          <cell r="A1601" t="str">
            <v>13.03.305</v>
          </cell>
          <cell r="B1601" t="str">
            <v>PISO EM GRANITO PRETO CEARÁ POLIDO, ESPESSURA 2CM, APLICADO COM ARGAMASSA INDUSTRIALIZADA AC-I, NÃO INCLUSO REGULARIZAÇÃO DE BASE.</v>
          </cell>
          <cell r="C1601" t="str">
            <v>m2</v>
          </cell>
          <cell r="D1601">
            <v>282.88</v>
          </cell>
        </row>
        <row r="1602">
          <cell r="A1602">
            <v>0</v>
          </cell>
        </row>
        <row r="1603">
          <cell r="A1603" t="str">
            <v>13.06.010</v>
          </cell>
          <cell r="B1603" t="str">
            <v>PISO EM ARDÓSIA COM PLACAS DE 30X30CM, ESP. 8MM, ASSENTADA COM ARGAMASSA PRÉ-FABRICADA DE CIMENTO COLANTE, INCLUSIVE REJUNTAMENTO COM JUNTAS DE 5MM.</v>
          </cell>
          <cell r="C1603" t="str">
            <v>m2</v>
          </cell>
          <cell r="D1603">
            <v>35.270000000000003</v>
          </cell>
        </row>
        <row r="1604">
          <cell r="A1604">
            <v>0</v>
          </cell>
        </row>
        <row r="1605">
          <cell r="A1605" t="str">
            <v>13.06.020</v>
          </cell>
          <cell r="B1605" t="str">
            <v>PISO CERÂMICO GAIL,LINHA ARQUITETURA NATURAL OU SIMILAR, ANTEDERRAPANTE, ALTA RESISTENCIA E NAS SEGUINTES DIMENSÕES 240 X 116 X 9MM, ASSENTADA COM ARGAMASSA PRE-FABRICADA DE CIMENTO E AREIA,INCLUSIVE REJUNTAMENTO.</v>
          </cell>
          <cell r="C1605" t="str">
            <v>m2</v>
          </cell>
          <cell r="D1605">
            <v>76.41</v>
          </cell>
        </row>
        <row r="1606">
          <cell r="A1606">
            <v>0</v>
          </cell>
        </row>
        <row r="1607">
          <cell r="A1607" t="str">
            <v>13.07.010</v>
          </cell>
          <cell r="B1607" t="str">
            <v>PISO EM ASSOALHO DE MADEIRA DE LEI (IPÊ OU SIMILAR), RÉGUAS MACHO E FÊMEA 15 X 2 CM - EXTRA.</v>
          </cell>
          <cell r="C1607" t="str">
            <v>m2</v>
          </cell>
          <cell r="D1607">
            <v>105.67</v>
          </cell>
        </row>
        <row r="1608">
          <cell r="A1608">
            <v>0</v>
          </cell>
        </row>
        <row r="1609">
          <cell r="A1609" t="str">
            <v>14.00.000</v>
          </cell>
          <cell r="B1609" t="str">
            <v>RODAPES,SOLEIRAS,DEGRAUS E CORRIMAOS</v>
          </cell>
        </row>
        <row r="1610">
          <cell r="A1610">
            <v>0</v>
          </cell>
        </row>
        <row r="1611">
          <cell r="A1611" t="str">
            <v>14.01.030</v>
          </cell>
          <cell r="B1611" t="str">
            <v>RODAPE DE GRANITO ARTIFICIAL (MARMORITE) COM 10 CM DE ALTURA, NA COR BRANCA.</v>
          </cell>
          <cell r="C1611" t="str">
            <v>m</v>
          </cell>
          <cell r="D1611">
            <v>19.48</v>
          </cell>
        </row>
        <row r="1612">
          <cell r="A1612">
            <v>0</v>
          </cell>
        </row>
        <row r="1613">
          <cell r="A1613" t="str">
            <v>14.01.040</v>
          </cell>
          <cell r="B1613" t="str">
            <v>RODAPE DE GRANITO ARTIFICIAL (MARMORITE) COM 10 CM DE ALTURA, NA COR CINZA.</v>
          </cell>
          <cell r="C1613" t="str">
            <v>m</v>
          </cell>
          <cell r="D1613">
            <v>18.11</v>
          </cell>
        </row>
        <row r="1614">
          <cell r="A1614">
            <v>0</v>
          </cell>
        </row>
        <row r="1615">
          <cell r="A1615" t="str">
            <v>14.01.050</v>
          </cell>
          <cell r="B1615" t="str">
            <v>RODAPE DE GRANITO ARTIFICIAL (MARMORITE) COM 10 CM DE ALTURA, NA COR PRETA OU VERMELHA.</v>
          </cell>
          <cell r="C1615" t="str">
            <v>m</v>
          </cell>
          <cell r="D1615">
            <v>18.760000000000002</v>
          </cell>
        </row>
        <row r="1616">
          <cell r="A1616">
            <v>0</v>
          </cell>
        </row>
        <row r="1617">
          <cell r="A1617" t="str">
            <v>14.01.060</v>
          </cell>
          <cell r="B1617" t="str">
            <v>RODAPE DE PAVIFLEX APLICADO SOBRE REVESTIMENTO DE ARGAMASSA DE CIMENTO E AREIA NO TRACO 1:3.</v>
          </cell>
          <cell r="C1617" t="str">
            <v>m</v>
          </cell>
          <cell r="D1617">
            <v>18.07</v>
          </cell>
        </row>
        <row r="1618">
          <cell r="A1618">
            <v>0</v>
          </cell>
        </row>
        <row r="1619">
          <cell r="A1619" t="str">
            <v>14.01.070</v>
          </cell>
          <cell r="B1619" t="str">
            <v>RODAPE DE ARGAMASSA DE ALTA RESISTENCIA DURBETON,KORODUR OU SIMILAR, COM 10,0 CM DE ALTURA NA COR CINZA NATURAL E COM ACABAMENTO RASPADO.</v>
          </cell>
          <cell r="C1619" t="str">
            <v>m</v>
          </cell>
          <cell r="D1619">
            <v>18.579999999999998</v>
          </cell>
        </row>
        <row r="1620">
          <cell r="A1620">
            <v>0</v>
          </cell>
        </row>
        <row r="1621">
          <cell r="A1621" t="str">
            <v>14.01.080</v>
          </cell>
          <cell r="B1621" t="str">
            <v>RODAPE DE ARGAMASSA DE ALTA RESISTENCIA DURBETON,KORODUR OU SIMILAR, COM 10,0 CM DE ALTURA NA COR AMARELA, PRETA, MARROM OU VERMELHA E COM ACABAMENTO RASPADO.</v>
          </cell>
          <cell r="C1621" t="str">
            <v>m</v>
          </cell>
          <cell r="D1621">
            <v>19.93</v>
          </cell>
        </row>
        <row r="1622">
          <cell r="A1622">
            <v>0</v>
          </cell>
        </row>
        <row r="1623">
          <cell r="A1623" t="str">
            <v>14.01.090</v>
          </cell>
          <cell r="B1623" t="str">
            <v>RODAPE DE ARGAMASSA DE ALTA RESISTENCIA DURBETON,KORODUR OU SIMILAR, COM 10,0 CM DE ALTURA NA COR VERDE E COM ACABAMENTO RASPADO.</v>
          </cell>
          <cell r="C1623" t="str">
            <v>m</v>
          </cell>
          <cell r="D1623">
            <v>21.43</v>
          </cell>
        </row>
        <row r="1624">
          <cell r="A1624">
            <v>0</v>
          </cell>
        </row>
        <row r="1625">
          <cell r="A1625" t="str">
            <v>14.01.100</v>
          </cell>
          <cell r="B1625" t="str">
            <v>RODAPÉ EM GRANITO BRANCO POLIDO, ALTURA 7 CM E ESPESSURA 2 CM , APLICADO COM ARGAMSSA INDUSTRIALIZADA AC-1.</v>
          </cell>
          <cell r="C1625" t="str">
            <v>m</v>
          </cell>
          <cell r="D1625">
            <v>25.38</v>
          </cell>
        </row>
        <row r="1626">
          <cell r="A1626">
            <v>0</v>
          </cell>
        </row>
        <row r="1627">
          <cell r="A1627" t="str">
            <v>14.01.101</v>
          </cell>
          <cell r="B1627" t="str">
            <v>RODAPÉ EM GRANITO CINZA CORUMBÁ, ALTURA 7 CM E ESPESSURA 2 CM, APLICADO COM ARGAMASSA INDUSTRIALIZADA.</v>
          </cell>
          <cell r="C1627" t="str">
            <v>m</v>
          </cell>
          <cell r="D1627">
            <v>27.77</v>
          </cell>
        </row>
        <row r="1628">
          <cell r="A1628">
            <v>0</v>
          </cell>
        </row>
        <row r="1629">
          <cell r="A1629" t="str">
            <v>14.01.102</v>
          </cell>
          <cell r="B1629" t="str">
            <v>RODAPÉ EM GRANITO PRETO CEARÁ, ALTURA 7 CM, E ESPESSURA 2 CM,APLICADO COM ARGAMASSA INDUSTRIALIZADA AC-1.</v>
          </cell>
          <cell r="C1629" t="str">
            <v>m</v>
          </cell>
          <cell r="D1629">
            <v>38.049999999999997</v>
          </cell>
        </row>
        <row r="1630">
          <cell r="A1630">
            <v>0</v>
          </cell>
        </row>
        <row r="1631">
          <cell r="A1631" t="str">
            <v>14.01.103</v>
          </cell>
          <cell r="B1631" t="str">
            <v>RODAPÉ EM GRANITO BEGE IMACULADO, ALTURA 7 CM E ESPESSURA 2 CM ,APLICADO COM ARGAMASSA INDUSTRIALIZADA AC-1.</v>
          </cell>
          <cell r="C1631" t="str">
            <v>m</v>
          </cell>
          <cell r="D1631">
            <v>33.81</v>
          </cell>
        </row>
        <row r="1632">
          <cell r="A1632">
            <v>0</v>
          </cell>
        </row>
        <row r="1633">
          <cell r="A1633" t="str">
            <v>14.02.010</v>
          </cell>
          <cell r="B1633" t="str">
            <v>SOLEIRA EM CIMENTADO DE 15 CM DE LARGURA.</v>
          </cell>
          <cell r="C1633" t="str">
            <v>m</v>
          </cell>
          <cell r="D1633">
            <v>3.35</v>
          </cell>
        </row>
        <row r="1634">
          <cell r="A1634">
            <v>0</v>
          </cell>
        </row>
        <row r="1635">
          <cell r="A1635" t="str">
            <v>14.02.020</v>
          </cell>
          <cell r="B1635" t="str">
            <v>SOLEIRA DE GRANITO ARTIFICIAL (MARMORITE) COM 15 CM DE LARGURA, NA COR BRANCA.</v>
          </cell>
          <cell r="C1635" t="str">
            <v>m</v>
          </cell>
          <cell r="D1635">
            <v>17.68</v>
          </cell>
        </row>
        <row r="1636">
          <cell r="A1636">
            <v>0</v>
          </cell>
        </row>
        <row r="1637">
          <cell r="A1637" t="str">
            <v>14.02.030</v>
          </cell>
          <cell r="B1637" t="str">
            <v>SOLEIRA DE GRANITO ARTIFICIAL (MARMORITE) COM 15 CM DE LARGURA, NA COR CINZA.</v>
          </cell>
          <cell r="C1637" t="str">
            <v>m</v>
          </cell>
          <cell r="D1637">
            <v>15.63</v>
          </cell>
        </row>
        <row r="1638">
          <cell r="A1638">
            <v>0</v>
          </cell>
        </row>
        <row r="1639">
          <cell r="A1639" t="str">
            <v>14.02.040</v>
          </cell>
          <cell r="B1639" t="str">
            <v>SOLEIRA DE GRANITO ARTIFICIAL (MARMORITE) COM 15 CM DE LARGURA, NA COR PRETA OU VERMELHA.</v>
          </cell>
          <cell r="C1639" t="str">
            <v>m</v>
          </cell>
          <cell r="D1639">
            <v>16.62</v>
          </cell>
        </row>
        <row r="1640">
          <cell r="A1640">
            <v>0</v>
          </cell>
        </row>
        <row r="1641">
          <cell r="A1641" t="str">
            <v>14.02.050</v>
          </cell>
          <cell r="B1641" t="str">
            <v>SOLEIRA DE ARGAMASSA DE ALTA RESISTENCIA DURBETON , KORODUR OU SIMILAR , COM 10,0 CM DE LARGURA, NA COR CINZA NATURAL E COM ACABAMENTO RASPADO.</v>
          </cell>
          <cell r="C1641" t="str">
            <v>m</v>
          </cell>
          <cell r="D1641">
            <v>13.27</v>
          </cell>
        </row>
        <row r="1642">
          <cell r="A1642">
            <v>0</v>
          </cell>
        </row>
        <row r="1643">
          <cell r="A1643" t="str">
            <v>14.02.060</v>
          </cell>
          <cell r="B1643" t="str">
            <v>SOLEIRA DE ARGAMASSA DE ALTA RESISTENCIA DURBETON , KORODUR OU SIMILAR , COM 10,0 CM DE LARGURA , NA COR AMARELA , PRETA , MARROM OU VERMELHA E COM ACABAMENTO RASPADO.</v>
          </cell>
          <cell r="C1643" t="str">
            <v>m</v>
          </cell>
          <cell r="D1643">
            <v>13.61</v>
          </cell>
        </row>
        <row r="1644">
          <cell r="A1644">
            <v>0</v>
          </cell>
        </row>
        <row r="1645">
          <cell r="A1645" t="str">
            <v>14.02.070</v>
          </cell>
          <cell r="B1645" t="str">
            <v>SOLEIRA DE ARGAMASSA DE ALTA RESISTENCIA DURBETON , KORODUR OU SIMILAR , COM 10,0 CM DE LARGURA, NA COR VERDE E COM ACABAMENTO RASPADO.</v>
          </cell>
          <cell r="C1645" t="str">
            <v>m</v>
          </cell>
          <cell r="D1645">
            <v>13.98</v>
          </cell>
        </row>
        <row r="1646">
          <cell r="A1646">
            <v>0</v>
          </cell>
        </row>
        <row r="1647">
          <cell r="A1647" t="str">
            <v>14.03.010</v>
          </cell>
          <cell r="B1647" t="str">
            <v>DEGRAU DE ESCADA COM 30,0 CM, EM GRANITO ARTIFICIAL (MARMORITE) , NA COR BRANCA E ESPELHO COM 20,0 CM.</v>
          </cell>
          <cell r="C1647" t="str">
            <v>m</v>
          </cell>
          <cell r="D1647">
            <v>48.07</v>
          </cell>
        </row>
        <row r="1648">
          <cell r="A1648">
            <v>0</v>
          </cell>
        </row>
        <row r="1649">
          <cell r="A1649" t="str">
            <v>14.03.020</v>
          </cell>
          <cell r="B1649" t="str">
            <v>DEGRAU DE ESCADA COM 30,0 CM, EM GRANITO ARTIFICIAL (MARMORITE) , NA COR CINZA E ESPELHO COM 20,0 CM.</v>
          </cell>
          <cell r="C1649" t="str">
            <v>m</v>
          </cell>
          <cell r="D1649">
            <v>41.22</v>
          </cell>
        </row>
        <row r="1650">
          <cell r="A1650">
            <v>0</v>
          </cell>
        </row>
        <row r="1651">
          <cell r="A1651" t="str">
            <v>14.03.030</v>
          </cell>
          <cell r="B1651" t="str">
            <v>DEGRAU DE ESCADA COM 30,0 CM, EM GRANITO ARTIFICIAL (MARMORITE), NA COR PRETA OU VERMELHA E ESPELHO COM 20,0 CM.</v>
          </cell>
          <cell r="C1651" t="str">
            <v>m</v>
          </cell>
          <cell r="D1651">
            <v>44.47</v>
          </cell>
        </row>
        <row r="1652">
          <cell r="A1652">
            <v>0</v>
          </cell>
        </row>
        <row r="1653">
          <cell r="A1653" t="str">
            <v>14.03.040</v>
          </cell>
          <cell r="B1653" t="str">
            <v>DEGRAU DE ESCADA COM 30,0 CM, EM ARGAMASSA DE ALTA RESISTENCIA DURBETON,KORODUR OU SIMILAR, E ESPELHO COM 20,0 CM, NA COR CINZA NATURAL E COM ACABAMENTO RASPADO.</v>
          </cell>
          <cell r="C1653" t="str">
            <v>m</v>
          </cell>
          <cell r="D1653">
            <v>49.02</v>
          </cell>
        </row>
        <row r="1654">
          <cell r="A1654">
            <v>0</v>
          </cell>
        </row>
        <row r="1655">
          <cell r="A1655" t="str">
            <v>14.03.050</v>
          </cell>
          <cell r="B1655" t="str">
            <v>DEGRAU DE ESCADA COM 30,0 CM, EM ARGAMASSA DE ALTA RESISTENCIA DURBETON,KORODUR OU SIMILAR, E ESPELHO COM 20,0 CM, NA COR AMARELA, PRETA, MARROM OU VERMELHA E COM ACABAMENTO RASPADO.</v>
          </cell>
          <cell r="C1655" t="str">
            <v>m</v>
          </cell>
          <cell r="D1655">
            <v>52.4</v>
          </cell>
        </row>
        <row r="1656">
          <cell r="A1656">
            <v>0</v>
          </cell>
        </row>
        <row r="1657">
          <cell r="A1657" t="str">
            <v>14.03.060</v>
          </cell>
          <cell r="B1657" t="str">
            <v>DEGRAU DE ESCADA COM 30,0 CM, EM ARGAMASSA DE ALTA RESISTENCIA DURBETON,KORODUR OU SIMILAR, E ESPELHO COM 20,0 CM , NA COR VERDE E COM ACABAMENTO RASPADO.</v>
          </cell>
          <cell r="C1657" t="str">
            <v>m</v>
          </cell>
          <cell r="D1657">
            <v>56.15</v>
          </cell>
        </row>
        <row r="1658">
          <cell r="A1658">
            <v>0</v>
          </cell>
        </row>
        <row r="1659">
          <cell r="A1659" t="str">
            <v>14.04.010</v>
          </cell>
          <cell r="B1659" t="str">
            <v>CORRIMAO DE GRANITO ARTIFICIAL(MARMORITE) COM 15 CM DE LARGURA, NA COR BRANCA.</v>
          </cell>
          <cell r="C1659" t="str">
            <v>m</v>
          </cell>
          <cell r="D1659">
            <v>40.369999999999997</v>
          </cell>
        </row>
        <row r="1660">
          <cell r="A1660">
            <v>0</v>
          </cell>
        </row>
        <row r="1661">
          <cell r="A1661" t="str">
            <v>14.04.020</v>
          </cell>
          <cell r="B1661" t="str">
            <v>CORRIMAO DE GRANITO ARTIFICIAL(MARMORITE) COM 15 CM DE LARGURA, NA COR CINZA.</v>
          </cell>
          <cell r="C1661" t="str">
            <v>m</v>
          </cell>
          <cell r="D1661">
            <v>36.950000000000003</v>
          </cell>
        </row>
        <row r="1662">
          <cell r="A1662">
            <v>0</v>
          </cell>
        </row>
        <row r="1663">
          <cell r="A1663" t="str">
            <v>14.04.030</v>
          </cell>
          <cell r="B1663" t="str">
            <v>CORRIMAO DE GRANITO ARTIFICIAL(MARMORITE) COM 15 CM DE LARGURA, NA COR PRETA OU VER MELHA.</v>
          </cell>
          <cell r="C1663" t="str">
            <v>m</v>
          </cell>
          <cell r="D1663">
            <v>38.57</v>
          </cell>
        </row>
        <row r="1664">
          <cell r="A1664">
            <v>0</v>
          </cell>
        </row>
        <row r="1665">
          <cell r="A1665" t="str">
            <v>15.00.000</v>
          </cell>
          <cell r="B1665" t="str">
            <v>BALCOES</v>
          </cell>
        </row>
        <row r="1666">
          <cell r="A1666">
            <v>0</v>
          </cell>
        </row>
        <row r="1667">
          <cell r="A1667" t="str">
            <v>15.01.010</v>
          </cell>
          <cell r="B1667" t="str">
            <v>BALCAO DE COZINHA DE GRANITO ARTIFICIAL NA COR BRANCA, APLICADO SOBRE LAJE DE CONCRETO DE 3,0 CM DE ESPESSURA.</v>
          </cell>
          <cell r="C1667" t="str">
            <v>m2</v>
          </cell>
          <cell r="D1667">
            <v>96.58</v>
          </cell>
        </row>
        <row r="1668">
          <cell r="A1668">
            <v>0</v>
          </cell>
        </row>
        <row r="1669">
          <cell r="A1669" t="str">
            <v>15.01.020</v>
          </cell>
          <cell r="B1669" t="str">
            <v>BALCAO DE COZINHA DE GRANITO ARTIFICIAL NA COR CINZA , APLICADO SOBRE LAJE DE CONCRETO DE 3,0 CM DE ESPESSURA.</v>
          </cell>
          <cell r="C1669" t="str">
            <v>m2</v>
          </cell>
          <cell r="D1669">
            <v>83.03</v>
          </cell>
        </row>
        <row r="1670">
          <cell r="A1670">
            <v>0</v>
          </cell>
        </row>
        <row r="1671">
          <cell r="A1671" t="str">
            <v>15.01.030</v>
          </cell>
          <cell r="B1671" t="str">
            <v>BALCAO DE COZINHA DE GRANITO ARTIFICIAL NA COR VERMELHA OU PRETA, APLICADO SOBRE LAJE DE CONCRETO DE 3,0 CM DE ESPESSURA.</v>
          </cell>
          <cell r="C1671" t="str">
            <v>m2</v>
          </cell>
          <cell r="D1671">
            <v>89.53</v>
          </cell>
        </row>
        <row r="1672">
          <cell r="A1672">
            <v>0</v>
          </cell>
        </row>
        <row r="1673">
          <cell r="A1673" t="str">
            <v>15.02.010</v>
          </cell>
          <cell r="B1673" t="str">
            <v>BALCÃO EM GRANITO PRETO CEARÁ POLIDO COM 4,30 METROS DE COMPRIMENTO E 0,60 METROS, INCLUSIVE TESTEIRA COM 5 CM DE ALTURA</v>
          </cell>
          <cell r="C1673" t="str">
            <v>Un</v>
          </cell>
          <cell r="D1673">
            <v>1193.2</v>
          </cell>
        </row>
        <row r="1674">
          <cell r="A1674">
            <v>0</v>
          </cell>
        </row>
        <row r="1675">
          <cell r="A1675" t="str">
            <v>15.02.020</v>
          </cell>
          <cell r="B1675" t="str">
            <v>BALCÃO EM GRANITO PRETO CEARÁ POLIDO COM 1,10 METROS DE COMPRIMENTO E 0,70 METROS, INCLUSIVE TESTEIRA COM 5 CM DE ALTURA</v>
          </cell>
          <cell r="C1675" t="str">
            <v>Un</v>
          </cell>
          <cell r="D1675">
            <v>410.21</v>
          </cell>
        </row>
        <row r="1676">
          <cell r="A1676">
            <v>0</v>
          </cell>
        </row>
        <row r="1677">
          <cell r="A1677" t="str">
            <v>15.02.030</v>
          </cell>
          <cell r="B1677" t="str">
            <v>BALCÃO EM GRANITO PRETO CEARÁ POLIDO COM 1,00 METROS DE COMPRIMENTO E 0,60 METROS, INCLUSIVE TESTEIRA COM 5 CM DE ALTURA.</v>
          </cell>
          <cell r="C1677" t="str">
            <v>Un</v>
          </cell>
          <cell r="D1677">
            <v>338.05</v>
          </cell>
        </row>
        <row r="1678">
          <cell r="A1678">
            <v>0</v>
          </cell>
        </row>
        <row r="1679">
          <cell r="A1679" t="str">
            <v>15.02.040</v>
          </cell>
          <cell r="B1679" t="str">
            <v>BALCÃO EM GRANITO CINZA CORUMBÁ POLIDO COM 2,20 METROS DE COMPRIMENTO E 0,55 METROS, INCLUSIVE TESTEIRA COM 5CM DE ALTURA.</v>
          </cell>
          <cell r="C1679" t="str">
            <v>Un</v>
          </cell>
          <cell r="D1679">
            <v>412.2</v>
          </cell>
        </row>
        <row r="1680">
          <cell r="A1680">
            <v>0</v>
          </cell>
        </row>
        <row r="1681">
          <cell r="A1681" t="str">
            <v>15.02.050</v>
          </cell>
          <cell r="B1681" t="str">
            <v>BALCÃO EM GRANITO CINZA CORUMBÁ POLIDO COM 1,00 METROS DE COMPRIMENTO E 0,55 METROS, INCLUSIVE TESTEIRA COM 5CM DE ALTURA</v>
          </cell>
          <cell r="C1681" t="str">
            <v>Un</v>
          </cell>
          <cell r="D1681">
            <v>202.4</v>
          </cell>
        </row>
        <row r="1682">
          <cell r="A1682">
            <v>0</v>
          </cell>
        </row>
        <row r="1683">
          <cell r="A1683" t="str">
            <v>15.02.060</v>
          </cell>
          <cell r="B1683" t="str">
            <v>BALCÃO EM GRANITO CINZA CORUMBÁ POLIDO COM 1,20 METROS DE COMPRIMENTO E 0,55 METROS, INCLUSIVE TESTEIRA COM 5 CM DE ALTURA.</v>
          </cell>
          <cell r="C1683" t="str">
            <v>Un</v>
          </cell>
          <cell r="D1683">
            <v>235.06</v>
          </cell>
        </row>
        <row r="1684">
          <cell r="A1684">
            <v>0</v>
          </cell>
        </row>
        <row r="1685">
          <cell r="A1685" t="str">
            <v>15.02.070</v>
          </cell>
          <cell r="B1685" t="str">
            <v>BACÃO EM GRANITO CINZA CORUMBÁ POLIDO COM 1,50 METROS DE COMPRIMENTO E 0,55 METROS, INCLUSIVE TESTEIRA COM 5 CM DE ALTURA.</v>
          </cell>
          <cell r="C1685" t="str">
            <v>Un</v>
          </cell>
          <cell r="D1685">
            <v>289.76</v>
          </cell>
        </row>
        <row r="1686">
          <cell r="A1686">
            <v>0</v>
          </cell>
        </row>
        <row r="1687">
          <cell r="A1687" t="str">
            <v>16.00.000</v>
          </cell>
          <cell r="B1687" t="str">
            <v>PINTURA</v>
          </cell>
        </row>
        <row r="1688">
          <cell r="A1688">
            <v>0</v>
          </cell>
        </row>
        <row r="1689">
          <cell r="A1689" t="str">
            <v>16.01.010</v>
          </cell>
          <cell r="B1689" t="str">
            <v>REMOCAO DE PINTURA ANTIGA A CAL.</v>
          </cell>
          <cell r="C1689" t="str">
            <v>m2</v>
          </cell>
          <cell r="D1689">
            <v>1.22</v>
          </cell>
        </row>
        <row r="1690">
          <cell r="A1690">
            <v>0</v>
          </cell>
        </row>
        <row r="1691">
          <cell r="A1691" t="str">
            <v>16.01.020</v>
          </cell>
          <cell r="B1691" t="str">
            <v>REMOCAO DE PINTURA ANTIGA A OLEO OU ESMALTE.</v>
          </cell>
          <cell r="C1691" t="str">
            <v>m2</v>
          </cell>
          <cell r="D1691">
            <v>4.3499999999999996</v>
          </cell>
        </row>
        <row r="1692">
          <cell r="A1692">
            <v>0</v>
          </cell>
        </row>
        <row r="1693">
          <cell r="A1693" t="str">
            <v>16.01.030</v>
          </cell>
          <cell r="B1693" t="str">
            <v>REMOÇÃO DE PINTURA</v>
          </cell>
          <cell r="C1693" t="str">
            <v>m2</v>
          </cell>
          <cell r="D1693">
            <v>2.4300000000000002</v>
          </cell>
        </row>
        <row r="1694">
          <cell r="A1694">
            <v>0</v>
          </cell>
        </row>
        <row r="1695">
          <cell r="A1695" t="str">
            <v>16.02.010</v>
          </cell>
          <cell r="B1695" t="str">
            <v>CAIACAO BRANCA EM PAREDES INTERNAS E EXTERNAS, EM OBRAS DE APENAS UM PAVIMENTO, TRES DEMAOS.</v>
          </cell>
          <cell r="C1695" t="str">
            <v>m2</v>
          </cell>
          <cell r="D1695">
            <v>2.52</v>
          </cell>
        </row>
        <row r="1696">
          <cell r="A1696">
            <v>0</v>
          </cell>
        </row>
        <row r="1697">
          <cell r="A1697" t="str">
            <v>16.02.020</v>
          </cell>
          <cell r="B1697" t="str">
            <v>CAIACAO DE COR EM PAREDES INTERNAS E EXTERNAS, EM OBRAS DE APENAS UM PAVIMENTO, TRES DEMAOS.</v>
          </cell>
          <cell r="C1697" t="str">
            <v>m2</v>
          </cell>
          <cell r="D1697">
            <v>3.35</v>
          </cell>
        </row>
        <row r="1698">
          <cell r="A1698">
            <v>0</v>
          </cell>
        </row>
        <row r="1699">
          <cell r="A1699" t="str">
            <v>16.02.030</v>
          </cell>
          <cell r="B1699" t="str">
            <v>CAIACAO BRANCA EM PAREDES EXTERNAS, EM OBRAS COM MAIS DE UM PAVIMENTO, TRES DEMAOS.</v>
          </cell>
          <cell r="C1699" t="str">
            <v>m2</v>
          </cell>
          <cell r="D1699">
            <v>3.35</v>
          </cell>
        </row>
        <row r="1700">
          <cell r="A1700">
            <v>0</v>
          </cell>
        </row>
        <row r="1701">
          <cell r="A1701" t="str">
            <v>16.02.040</v>
          </cell>
          <cell r="B1701" t="str">
            <v>CAIACAO DE COR EM PAREDES EXTERNAS, EM OBRAS COM MAIS DE UM PAVIMENTO, TRES DEMAOS.</v>
          </cell>
          <cell r="C1701" t="str">
            <v>m2</v>
          </cell>
          <cell r="D1701">
            <v>4.33</v>
          </cell>
        </row>
        <row r="1702">
          <cell r="A1702">
            <v>0</v>
          </cell>
        </row>
        <row r="1703">
          <cell r="A1703" t="str">
            <v>16.02.050</v>
          </cell>
          <cell r="B1703" t="str">
            <v>CAIACAO DE COR BATIDA A ESCOVA (PLASTEX).</v>
          </cell>
          <cell r="C1703" t="str">
            <v>m2</v>
          </cell>
          <cell r="D1703">
            <v>4.75</v>
          </cell>
        </row>
        <row r="1704">
          <cell r="A1704">
            <v>0</v>
          </cell>
        </row>
        <row r="1705">
          <cell r="A1705" t="str">
            <v>16.03.010</v>
          </cell>
          <cell r="B1705" t="str">
            <v>PINTURA LATEX EM PAREDES INTERNAS, CORALAR OU SIMILAR, DUAS DEMAOS, SEM MASSA CORRIDA,INCLUSIVE APLICACAO DE UMA DEMAO DE LIQUIDO SELADOR DE PAREDE.</v>
          </cell>
          <cell r="C1705" t="str">
            <v>m2</v>
          </cell>
          <cell r="D1705">
            <v>8.25</v>
          </cell>
        </row>
        <row r="1706">
          <cell r="A1706">
            <v>0</v>
          </cell>
        </row>
        <row r="1707">
          <cell r="A1707" t="str">
            <v>16.03.011</v>
          </cell>
          <cell r="B1707" t="str">
            <v>PINTURA LATÉX EM PAREDES INTERNAS, CORALAR OU SIMILAR - DUAS DEMÃOS - SEM MASSA CORRIDA,SEM APLICAÇÃO DE LÍQUIDO SELADOR PARA PAREDE .</v>
          </cell>
          <cell r="C1707" t="str">
            <v>m2</v>
          </cell>
          <cell r="D1707">
            <v>4.82</v>
          </cell>
        </row>
        <row r="1708">
          <cell r="A1708">
            <v>0</v>
          </cell>
        </row>
        <row r="1709">
          <cell r="A1709" t="str">
            <v>16.03.012</v>
          </cell>
          <cell r="B1709" t="str">
            <v>PINTURA LÁTEX EM PAREDES INTERNAS SEM O FORNECIMENTO DA TINTA, DUAS DEMÃOS, SEM MASSA CORRIDA, INCLUSIVE APLICAÇÃO DE UMA DEMÃO DE LIQUIDO SELADOR DE PAREDE.</v>
          </cell>
          <cell r="C1709" t="str">
            <v>m2</v>
          </cell>
          <cell r="D1709">
            <v>6.12</v>
          </cell>
        </row>
        <row r="1710">
          <cell r="A1710">
            <v>0</v>
          </cell>
        </row>
        <row r="1711">
          <cell r="A1711" t="str">
            <v>16.03.020</v>
          </cell>
          <cell r="B1711" t="str">
            <v>PINTURA LATEX EM PAREDES INTERNAS, CORALAR OU SIMILAR, DUAS DEMAOS, INCLUSIVE APLICACAO DE UMA DEMAO DE LIQUIDO SELADOR E DUAS DEMAOS DE MASSA CORRIDA A BASE DE PVA.</v>
          </cell>
          <cell r="C1711" t="str">
            <v>m2</v>
          </cell>
          <cell r="D1711">
            <v>14.71</v>
          </cell>
        </row>
        <row r="1712">
          <cell r="A1712">
            <v>0</v>
          </cell>
        </row>
        <row r="1713">
          <cell r="A1713" t="str">
            <v>16.03.030</v>
          </cell>
          <cell r="B1713" t="str">
            <v>PINTURA LATEX EM PAREDES EXTERNAS,CORALMUR OU SIMILAR, DUAS DEMAOS, SEM MASSA ACRILICA, INCLUSIVE APLICACAO DE UMA DEMAO DE FUNDO PREPARADOR.</v>
          </cell>
          <cell r="C1713" t="str">
            <v>m2</v>
          </cell>
          <cell r="D1713">
            <v>10.02</v>
          </cell>
        </row>
        <row r="1714">
          <cell r="A1714">
            <v>0</v>
          </cell>
        </row>
        <row r="1715">
          <cell r="A1715" t="str">
            <v>16.03.031</v>
          </cell>
          <cell r="B1715" t="str">
            <v>PINTURA PVA LATÉX EXTERNA, DUAS DEMÃOS, SEM MASSA E SEM SELADOR ACRÍLICO, SOBRE BEIRA E BICA DE TELHA CERÂMICA.</v>
          </cell>
          <cell r="C1715" t="str">
            <v>m</v>
          </cell>
          <cell r="D1715">
            <v>1.73</v>
          </cell>
        </row>
        <row r="1716">
          <cell r="A1716">
            <v>0</v>
          </cell>
        </row>
        <row r="1717">
          <cell r="A1717" t="str">
            <v>16.03.032</v>
          </cell>
          <cell r="B1717" t="str">
            <v>PINTURA LATÉX EM PAREDES EXTERNAS, CORALMUR OU SIMILAR - DUAS DEMÃOS - SEM MASSA  ACRÍLICA,SEM APLICAÇÃO DE FUNDO PREPARADOR.</v>
          </cell>
          <cell r="C1717" t="str">
            <v>m2</v>
          </cell>
          <cell r="D1717">
            <v>6.12</v>
          </cell>
        </row>
        <row r="1718">
          <cell r="A1718">
            <v>0</v>
          </cell>
        </row>
        <row r="1719">
          <cell r="A1719" t="str">
            <v>16.03.033</v>
          </cell>
          <cell r="B1719" t="str">
            <v>PINTURA LÁTEX EM PAREDES EXTERNAS SEM O FORNECIMENTO DA TINTA, DUAS DEMÃOS, SEM MASSA CORRIDA, INCLUSIVE APLICAÇÃO DE UMA DEMÃO DE FUNDO PREPARADOR.</v>
          </cell>
          <cell r="C1719" t="str">
            <v>m2</v>
          </cell>
          <cell r="D1719">
            <v>6.75</v>
          </cell>
        </row>
        <row r="1720">
          <cell r="A1720">
            <v>0</v>
          </cell>
        </row>
        <row r="1721">
          <cell r="A1721" t="str">
            <v>16.03.040</v>
          </cell>
          <cell r="B1721" t="str">
            <v>PINTURA LATEX EM PAREDES EXTERNAS,CORALMUR OU SIMILAR, DUAS DEMAOS, INCLUSIVE APLICACAO DE SELADOR ACRILICO UMA DEMAO, E MASSA ACRILICA, DUAS DEMAOS.</v>
          </cell>
          <cell r="C1721" t="str">
            <v>m2</v>
          </cell>
          <cell r="D1721">
            <v>17.63</v>
          </cell>
        </row>
        <row r="1722">
          <cell r="A1722">
            <v>0</v>
          </cell>
        </row>
        <row r="1723">
          <cell r="A1723" t="str">
            <v>16.03.050</v>
          </cell>
          <cell r="B1723" t="str">
            <v>PINTURA A BASE DE EMULSAO ACRILICA,CORALAR OU SIMILAR, EM PAREDES INTERNAS, DUAS DEMAOS SEM MASSA, INCLUSIVE SELADOR ACRILICO, UMA DEMAO.</v>
          </cell>
          <cell r="C1723" t="str">
            <v>m2</v>
          </cell>
          <cell r="D1723">
            <v>8.51</v>
          </cell>
        </row>
        <row r="1724">
          <cell r="A1724">
            <v>0</v>
          </cell>
        </row>
        <row r="1725">
          <cell r="A1725" t="str">
            <v>16.03.060</v>
          </cell>
          <cell r="B1725" t="str">
            <v>PINTURA A BASE DE EMULSAO ACRILICA,CORALAR OU SIMILAR, EM PAREDES INTERNAS, DUAS DEMAOS, INCLUSIVE LIQUIDO SELADOR UMA DEMAO, E DUAS DE MAOS DE MASSA ACRILICA.</v>
          </cell>
          <cell r="C1725" t="str">
            <v>m2</v>
          </cell>
          <cell r="D1725">
            <v>18.329999999999998</v>
          </cell>
        </row>
        <row r="1726">
          <cell r="A1726">
            <v>0</v>
          </cell>
        </row>
        <row r="1727">
          <cell r="A1727" t="str">
            <v>16.03.070</v>
          </cell>
          <cell r="B1727" t="str">
            <v>PINTURA A BASE DE EMULSAO ACRILICA, CORALPLUS OU SIMILAR, EM PAREDES EXTERNAS, DUAS DEMAOS, SEM MASSA,INCLUSIVE APLICACAO DE SELADOR ACRILICO, UMA DEMAO.</v>
          </cell>
          <cell r="C1727" t="str">
            <v>m2</v>
          </cell>
          <cell r="D1727">
            <v>11.2</v>
          </cell>
        </row>
        <row r="1728">
          <cell r="A1728">
            <v>0</v>
          </cell>
        </row>
        <row r="1729">
          <cell r="A1729" t="str">
            <v>16.03.080</v>
          </cell>
          <cell r="B1729" t="str">
            <v>PINTURA A BASE DE EMULSAO ACRILICA, CORALPLUS OU SIMILAR, EM PAREDES EXTERNAS, DUAS DEMAOS, INCLUSIVE APLICACAO DE SELADOR ACRILICO, UMA DEMAO E DUAS DEMAOS DE MASSA ACRILICA.</v>
          </cell>
          <cell r="C1729" t="str">
            <v>m2</v>
          </cell>
          <cell r="D1729">
            <v>20.03</v>
          </cell>
        </row>
        <row r="1730">
          <cell r="A1730">
            <v>0</v>
          </cell>
        </row>
        <row r="1731">
          <cell r="A1731" t="str">
            <v>16.03.101</v>
          </cell>
          <cell r="B1731" t="str">
            <v>REVESTIMENTO TEXTURIZADO DE COR, APLICADO COM ROLO EM PAREDE INTERNA OU EXTERNA, FAB.: CORAL OU SIMILAR.</v>
          </cell>
          <cell r="C1731" t="str">
            <v>m2</v>
          </cell>
          <cell r="D1731">
            <v>14.5</v>
          </cell>
        </row>
        <row r="1732">
          <cell r="A1732">
            <v>0</v>
          </cell>
        </row>
        <row r="1733">
          <cell r="A1733" t="str">
            <v>16.03.110</v>
          </cell>
          <cell r="B1733" t="str">
            <v>EMASSAMENTO DE PAREDES INTERNAS, COM MASSA CORRIDA À BASE DE PVA, DUAS DEMÃOS, PARA PINTURA LATÉX.</v>
          </cell>
          <cell r="C1733" t="str">
            <v>m2</v>
          </cell>
          <cell r="D1733">
            <v>5.53</v>
          </cell>
        </row>
        <row r="1734">
          <cell r="A1734">
            <v>0</v>
          </cell>
        </row>
        <row r="1735">
          <cell r="A1735" t="str">
            <v>16.03.115</v>
          </cell>
          <cell r="B1735" t="str">
            <v>PINTURA LATEX ACRÍLICA EM PAREDES EXTERNAS APARENTES, EM DUAS DEMÃOS, CORALATEX OU SIMILAR, COR CERÂMICA,SEM MASSA, SEM APLICAÇÃO DE FUNDO PREPARADOR.INCLUSO LIXAMENTO DA SUPERFÍCIE PARA APLICAÇÃO DA TINTA.</v>
          </cell>
          <cell r="C1735" t="str">
            <v>m2</v>
          </cell>
          <cell r="D1735">
            <v>6.07</v>
          </cell>
        </row>
        <row r="1736">
          <cell r="A1736">
            <v>0</v>
          </cell>
        </row>
        <row r="1737">
          <cell r="A1737" t="str">
            <v>16.04.010</v>
          </cell>
          <cell r="B1737" t="str">
            <v>PINTURA A OLEO EM PAREDES INTERNAS, DUAS DEMAOS, SEM EMASSAMENTO, INCLUSIVE APLICACAO DE LIQUIDO PREPARADOR.</v>
          </cell>
          <cell r="C1737" t="str">
            <v>m2</v>
          </cell>
          <cell r="D1737">
            <v>10.53</v>
          </cell>
        </row>
        <row r="1738">
          <cell r="A1738">
            <v>0</v>
          </cell>
        </row>
        <row r="1739">
          <cell r="A1739" t="str">
            <v>16.04.011</v>
          </cell>
          <cell r="B1739" t="str">
            <v>PINTURA A ÓLEO OU ESMALTE SINTÉTICO EM PAREDES INTERNAS, DUAS DEMÃOS, INCLUSIVE LIXAMENTO, SEM EMASSAMENTO E SEM APLICAÇÃO DE LÍQUIDO PREPARADOR.</v>
          </cell>
          <cell r="C1739" t="str">
            <v>m2</v>
          </cell>
          <cell r="D1739">
            <v>8.32</v>
          </cell>
        </row>
        <row r="1740">
          <cell r="A1740">
            <v>0</v>
          </cell>
        </row>
        <row r="1741">
          <cell r="A1741" t="str">
            <v>16.04.020</v>
          </cell>
          <cell r="B1741" t="str">
            <v>PINTURA A OLEO EM PAREDES INTERNAS, TRES DEMAOS, SEM EMASSAMENTO, INCLUSIVE APLICACAO DE LIQUIDO PREPARADOR.</v>
          </cell>
          <cell r="C1741" t="str">
            <v>m2</v>
          </cell>
          <cell r="D1741">
            <v>12.78</v>
          </cell>
        </row>
        <row r="1742">
          <cell r="A1742">
            <v>0</v>
          </cell>
        </row>
        <row r="1743">
          <cell r="A1743" t="str">
            <v>16.04.030</v>
          </cell>
          <cell r="B1743" t="str">
            <v>PINTURA A OLEO EM PAREDES INTERNAS, DUAS DEMAOS, COM EMASSAMENTO, INCLUSIVE APLICACAO DE LIQUIDO PREPARADOR.</v>
          </cell>
          <cell r="C1743" t="str">
            <v>m2</v>
          </cell>
          <cell r="D1743">
            <v>21.46</v>
          </cell>
        </row>
        <row r="1744">
          <cell r="A1744">
            <v>0</v>
          </cell>
        </row>
        <row r="1745">
          <cell r="A1745" t="str">
            <v>16.04.040</v>
          </cell>
          <cell r="B1745" t="str">
            <v>PINTURA A OLEO EM PAREDES INTERNAS, TRES DEMAOS, COM EMASSAMENTO, INCLUSIVE APLICACAO DE LIQUIDO PREPARADOR.</v>
          </cell>
          <cell r="C1745" t="str">
            <v>m2</v>
          </cell>
          <cell r="D1745">
            <v>23.71</v>
          </cell>
        </row>
        <row r="1746">
          <cell r="A1746">
            <v>0</v>
          </cell>
        </row>
        <row r="1747">
          <cell r="A1747" t="str">
            <v>16.04.050</v>
          </cell>
          <cell r="B1747" t="str">
            <v>PINTURA A OLEO EM ESQUADRIAS DE MADEIRA, DUAS DEMAOS, COM APARELHAMENTO E SEM EMASSAMENTO, INCLUSIVE APLICACAO DE FUNDO SINTETICO NIVELADOR BRANCO FOSCO, UMA DEMAO.</v>
          </cell>
          <cell r="C1747" t="str">
            <v>m2</v>
          </cell>
          <cell r="D1747">
            <v>10.65</v>
          </cell>
        </row>
        <row r="1748">
          <cell r="A1748">
            <v>0</v>
          </cell>
        </row>
        <row r="1749">
          <cell r="A1749" t="str">
            <v>16.04.051</v>
          </cell>
          <cell r="B1749" t="str">
            <v xml:space="preserve">PINTURA A ÓLEO EM ESQUADRIAS DE MADEIRA, DUAS DEMÃOS, COM APARELHAMENTO, SEM EMASSAMENTO E SEM APLICAÇÃO DE FUNDO BRANCO FOSCO. INCLUSO LIXAMENTO. </v>
          </cell>
          <cell r="C1749" t="str">
            <v>m2</v>
          </cell>
          <cell r="D1749">
            <v>6.62</v>
          </cell>
        </row>
        <row r="1750">
          <cell r="A1750">
            <v>0</v>
          </cell>
        </row>
        <row r="1751">
          <cell r="A1751" t="str">
            <v>16.04.060</v>
          </cell>
          <cell r="B1751" t="str">
            <v>PINTURA A OLEO EM ESQUADRIAS DE MADEIRA, DUAS DEMAOS, INCLUSIVE APLICACAO DE FUNDO SINTETICO NIVELADOR BRANCO FOSCO, DUAS DEMAOS, COM MASSA A OLEO, DUAS DEMAOS.</v>
          </cell>
          <cell r="C1751" t="str">
            <v>m2</v>
          </cell>
          <cell r="D1751">
            <v>23.8</v>
          </cell>
        </row>
        <row r="1752">
          <cell r="A1752">
            <v>0</v>
          </cell>
        </row>
        <row r="1753">
          <cell r="A1753" t="str">
            <v>16.04.070</v>
          </cell>
          <cell r="B1753" t="str">
            <v>PINTURA A OLEO EM ESQUADRIAS DE FERRO, DUAS DEMAOS, SEM RASPAGEM E SEM APARELHAMENTO.</v>
          </cell>
          <cell r="C1753" t="str">
            <v>m2</v>
          </cell>
          <cell r="D1753">
            <v>9.2799999999999994</v>
          </cell>
        </row>
        <row r="1754">
          <cell r="A1754">
            <v>0</v>
          </cell>
        </row>
        <row r="1755">
          <cell r="A1755" t="str">
            <v>16.04.080</v>
          </cell>
          <cell r="B1755" t="str">
            <v>PINTURA A OLEO EM ESQUADRIAS DE FERRO, DUAS DEMAOS, COM RASPAGEM E APARELHAMENTO COM ZARCAO.</v>
          </cell>
          <cell r="C1755" t="str">
            <v>m2</v>
          </cell>
          <cell r="D1755">
            <v>17.28</v>
          </cell>
        </row>
        <row r="1756">
          <cell r="A1756">
            <v>0</v>
          </cell>
        </row>
        <row r="1757">
          <cell r="A1757" t="str">
            <v>16.04.090</v>
          </cell>
          <cell r="B1757" t="str">
            <v>PINTURA COM ESMALTE SINTETICO EM ESQUADRIA DE FERRO, DUAS DEMAOS, SEM RASPAGEM E SEM APARELHAMENTO.</v>
          </cell>
          <cell r="C1757" t="str">
            <v>m2</v>
          </cell>
          <cell r="D1757">
            <v>9.2799999999999994</v>
          </cell>
        </row>
        <row r="1758">
          <cell r="A1758">
            <v>0</v>
          </cell>
        </row>
        <row r="1759">
          <cell r="A1759" t="str">
            <v>16.04.100</v>
          </cell>
          <cell r="B1759" t="str">
            <v>PINTURA COM ESMALTE SINTETICO EM ESQUADRIA DE FERRO, DUAS DEMAOS, COM RASPAGEM E APARELHAMENTO COM ZARCAO.</v>
          </cell>
          <cell r="C1759" t="str">
            <v>m2</v>
          </cell>
          <cell r="D1759">
            <v>17.28</v>
          </cell>
        </row>
        <row r="1760">
          <cell r="A1760">
            <v>0</v>
          </cell>
        </row>
        <row r="1761">
          <cell r="A1761" t="str">
            <v>16.04.110</v>
          </cell>
          <cell r="B1761" t="str">
            <v>PINTURA COM ESMALTE SINTETICO EM ESQUADRIA DE FERRO GALVANIZADO, DUAS DEMAOS, SEM RASPAGEM E APARELHAMENTO COM GALVO PRIMER.</v>
          </cell>
          <cell r="C1761" t="str">
            <v>m2</v>
          </cell>
          <cell r="D1761">
            <v>15.55</v>
          </cell>
        </row>
        <row r="1762">
          <cell r="A1762">
            <v>0</v>
          </cell>
        </row>
        <row r="1763">
          <cell r="A1763" t="str">
            <v>16.04.120</v>
          </cell>
          <cell r="B1763" t="str">
            <v>PINTURA COM ESMALTE SINTETICO EM ESQUADRIAS DE FERRO GALVANIZADO, DUAS DEMAOS, COM RASPAGEM E APARELHAMENTO COM GALVO PRIMER.</v>
          </cell>
          <cell r="C1763" t="str">
            <v>m2</v>
          </cell>
          <cell r="D1763">
            <v>18.12</v>
          </cell>
        </row>
        <row r="1764">
          <cell r="A1764">
            <v>0</v>
          </cell>
        </row>
        <row r="1765">
          <cell r="A1765" t="str">
            <v>16.04.130</v>
          </cell>
          <cell r="B1765" t="str">
            <v>PINTURA COM ESMALTE SINTÉTICO, VERDE ESCOLAR FOSCO, EM DUAS DEMÃOS, SOBRE QUADRO VERDE</v>
          </cell>
          <cell r="C1765" t="str">
            <v>m2</v>
          </cell>
          <cell r="D1765">
            <v>10.55</v>
          </cell>
        </row>
        <row r="1766">
          <cell r="A1766">
            <v>0</v>
          </cell>
        </row>
        <row r="1767">
          <cell r="A1767" t="str">
            <v>16.05.010</v>
          </cell>
          <cell r="B1767" t="str">
            <v>PINTURA COM VERNIZ COPAL SINTETICO, DUAS DEMAOS, EM ESQUADRIAS DE MADEIRA.</v>
          </cell>
          <cell r="C1767" t="str">
            <v>m2</v>
          </cell>
          <cell r="D1767">
            <v>7.78</v>
          </cell>
        </row>
        <row r="1768">
          <cell r="A1768">
            <v>0</v>
          </cell>
        </row>
        <row r="1769">
          <cell r="A1769" t="str">
            <v>16.05.030</v>
          </cell>
          <cell r="B1769" t="str">
            <v>PINTURA COM VERNIZ ACRILICO, TRES DEMAOS, SOBRE TIJOLO NATURAL OU CONCRETO APARENTE, INCLUSIVE FUNDO PREPARADOR, UMA DEMAO.</v>
          </cell>
          <cell r="C1769" t="str">
            <v>m2</v>
          </cell>
          <cell r="D1769">
            <v>10.26</v>
          </cell>
        </row>
        <row r="1770">
          <cell r="A1770">
            <v>0</v>
          </cell>
        </row>
        <row r="1771">
          <cell r="A1771" t="str">
            <v>16.05.040</v>
          </cell>
          <cell r="B1771" t="str">
            <v>PINTURA COM VERNIZ POLIURETANICO, TRES DEMAOS SOBRE MADEIRA.</v>
          </cell>
          <cell r="C1771" t="str">
            <v>m2</v>
          </cell>
          <cell r="D1771">
            <v>9.0299999999999994</v>
          </cell>
        </row>
        <row r="1772">
          <cell r="A1772">
            <v>0</v>
          </cell>
        </row>
        <row r="1773">
          <cell r="A1773" t="str">
            <v>16.05.050</v>
          </cell>
          <cell r="B1773" t="str">
            <v>PINTURA PARA TRATAMENTO EM MADEIRA COM IMUNIZANTE,TIPO PENETROL CUPIM,DA VEDACIT OU SIMILAR, DUAS DEMAOS.</v>
          </cell>
          <cell r="C1773" t="str">
            <v>m2</v>
          </cell>
          <cell r="D1773">
            <v>10</v>
          </cell>
        </row>
        <row r="1774">
          <cell r="A1774">
            <v>0</v>
          </cell>
        </row>
        <row r="1775">
          <cell r="A1775" t="str">
            <v>16.06.010</v>
          </cell>
          <cell r="B1775" t="str">
            <v>PINTURA A BASE DE SILICONE, DUAS DEMAOS,SOBRE PAREDE DE CONCRETO OU DE TIJOLOS CERAMICOS.</v>
          </cell>
          <cell r="C1775" t="str">
            <v>m2</v>
          </cell>
          <cell r="D1775">
            <v>30.17</v>
          </cell>
        </row>
        <row r="1776">
          <cell r="A1776">
            <v>0</v>
          </cell>
        </row>
        <row r="1777">
          <cell r="A1777" t="str">
            <v>16.07.020</v>
          </cell>
          <cell r="B1777" t="str">
            <v>PINTURA A BASE DE EPOXI, DUAS DEMAOS, SEM EMASSAMENTO.</v>
          </cell>
          <cell r="C1777" t="str">
            <v>m2</v>
          </cell>
          <cell r="D1777">
            <v>19.63</v>
          </cell>
        </row>
        <row r="1778">
          <cell r="A1778">
            <v>0</v>
          </cell>
        </row>
        <row r="1779">
          <cell r="A1779" t="str">
            <v>16.07.021</v>
          </cell>
          <cell r="B1779" t="str">
            <v>APLICAÇÃO DE VERNIZ PARA CONCRETO APARENTE  TIPO DEKGUARD FS DA FOSROC EM DUAS DEMÃOS SOBRE PRIMER NITOPRIMER AW DA FOSROC OU SIMILAR.</v>
          </cell>
          <cell r="C1779" t="str">
            <v>m2</v>
          </cell>
          <cell r="D1779">
            <v>18.170000000000002</v>
          </cell>
        </row>
        <row r="1780">
          <cell r="A1780">
            <v>0</v>
          </cell>
        </row>
        <row r="1781">
          <cell r="A1781" t="str">
            <v>16.08.010</v>
          </cell>
          <cell r="B1781" t="str">
            <v>PINTURA A BASE DE TINTA ACRILICA CORALPISO,NOVACOR OU SIMILAR PARA PISOS DE QUADRAS DE ESPORTES, ESTACIONAMENTOS, PASSEIOS, ETC(02 DEMAOS),INCLUSIVE PREPARO DA SUPERFICIE QUE DEVE ESTAR LIMPA, SECA E ISENTA DE GORDURA, GRAXA OU MOFO.</v>
          </cell>
          <cell r="C1781" t="str">
            <v>m2</v>
          </cell>
          <cell r="D1781">
            <v>14.68</v>
          </cell>
        </row>
        <row r="1782">
          <cell r="A1782">
            <v>0</v>
          </cell>
        </row>
        <row r="1783">
          <cell r="A1783" t="str">
            <v>16.08.100</v>
          </cell>
          <cell r="B1783" t="str">
            <v xml:space="preserve">DEMARCACAO E PINTURA A BASE DE TINTA ACRILICA CORALPISO, NOVACOR OU SIMILAR, COM TRINCHA DE FAIXA COM 5CM DE LARGURA PARA QUADRAS DE ESPORTES, ESTACIONAMENTOS, ETC(02 DEMAOS), INCLUSIVE PREPARO DA SUPERFICIE QUE DEVE ESTAR LIMPA SECA E ISENTA DE GORDURA, </v>
          </cell>
          <cell r="C1783" t="str">
            <v>m</v>
          </cell>
          <cell r="D1783">
            <v>5.92</v>
          </cell>
        </row>
        <row r="1784">
          <cell r="A1784">
            <v>0</v>
          </cell>
        </row>
        <row r="1785">
          <cell r="A1785" t="str">
            <v>17.00.000</v>
          </cell>
          <cell r="B1785" t="str">
            <v>URBANIZACAO</v>
          </cell>
        </row>
        <row r="1786">
          <cell r="A1786">
            <v>0</v>
          </cell>
        </row>
        <row r="1787">
          <cell r="A1787" t="str">
            <v>17.01.020</v>
          </cell>
          <cell r="B1787" t="str">
            <v>PASSEIO EM PEDRA PORTUGUESA ASSENTADA SOBRE ARGAMASSA SECA DE CIMENTO E AREIA NO TRACO 1:6 E REJUNTADA COM ARGAMASSA SECA DE CIMENTO E AREIA NO TRACO 1:2.</v>
          </cell>
          <cell r="C1787" t="str">
            <v>m2</v>
          </cell>
          <cell r="D1787">
            <v>39.18</v>
          </cell>
        </row>
        <row r="1788">
          <cell r="A1788">
            <v>0</v>
          </cell>
        </row>
        <row r="1789">
          <cell r="A1789" t="str">
            <v>17.01.030</v>
          </cell>
          <cell r="B1789" t="str">
            <v>PASSEIO DE CONCRETO 1:4:8 COM 5,0 CM DE ESPESSURA, CAPEADO COM CIMENTO E AREIA NO TRACO 1:3, TENDO 2,0 CM DE ESPESSURA.</v>
          </cell>
          <cell r="C1789" t="str">
            <v>m2</v>
          </cell>
          <cell r="D1789">
            <v>36.630000000000003</v>
          </cell>
        </row>
        <row r="1790">
          <cell r="A1790">
            <v>0</v>
          </cell>
        </row>
        <row r="1791">
          <cell r="A1791" t="str">
            <v>17.01.040</v>
          </cell>
          <cell r="B1791" t="str">
            <v>PASSEIO DE CONCRETO 1:3:5 COM 5,0 CM DE ESPESSURA E JUNTAS SECAS EM QUADROS DE 1,0 X 2,0 M.</v>
          </cell>
          <cell r="C1791" t="str">
            <v>m2</v>
          </cell>
          <cell r="D1791">
            <v>29.32</v>
          </cell>
        </row>
        <row r="1792">
          <cell r="A1792">
            <v>0</v>
          </cell>
        </row>
        <row r="1793">
          <cell r="A1793" t="str">
            <v>17.01.050</v>
          </cell>
          <cell r="B1793" t="str">
            <v>PASSEIO DE CONCRETO 1:2,5:4 COM 5,0 CM DE ESPESSURA E JUNTAS SECAS EM QUADROS DE 1,0 X 2,0 M.</v>
          </cell>
          <cell r="C1793" t="str">
            <v>m2</v>
          </cell>
          <cell r="D1793">
            <v>30.56</v>
          </cell>
        </row>
        <row r="1794">
          <cell r="A1794">
            <v>0</v>
          </cell>
        </row>
        <row r="1795">
          <cell r="A1795" t="str">
            <v>17.01.060</v>
          </cell>
          <cell r="B1795" t="str">
            <v>PASSEIO DE CONCRETO 1:3:5 COM 5,0 CM DE ESPESSURA E JUNTAS DE MADEIRA EM QUADROS DE 1,2 X 1,2 M.</v>
          </cell>
          <cell r="C1795" t="str">
            <v>m2</v>
          </cell>
          <cell r="D1795">
            <v>30.38</v>
          </cell>
        </row>
        <row r="1796">
          <cell r="A1796">
            <v>0</v>
          </cell>
        </row>
        <row r="1797">
          <cell r="A1797" t="str">
            <v>17.01.070</v>
          </cell>
          <cell r="B1797" t="str">
            <v>PASSEIO DE CONCRETO 1:2,5:4 COM 5,0 CM DE ESPESSURA E JUNTAS DE MADEIRA EM QUADROS DE 1,2 X 1,2 M.</v>
          </cell>
          <cell r="C1797" t="str">
            <v>m2</v>
          </cell>
          <cell r="D1797">
            <v>31.62</v>
          </cell>
        </row>
        <row r="1798">
          <cell r="A1798">
            <v>0</v>
          </cell>
        </row>
        <row r="1799">
          <cell r="A1799" t="str">
            <v>17.01.080</v>
          </cell>
          <cell r="B1799" t="str">
            <v>PASSEIO DE CONCRETO 1:3:5 COM 5,0 CM DE ESPESSURA E JUNTAS DE ASFALTO EM QUADROS DE 1,0 X 2,0 M.</v>
          </cell>
          <cell r="C1799" t="str">
            <v>m2</v>
          </cell>
          <cell r="D1799">
            <v>34.72</v>
          </cell>
        </row>
        <row r="1800">
          <cell r="A1800">
            <v>0</v>
          </cell>
        </row>
        <row r="1801">
          <cell r="A1801" t="str">
            <v>17.01.090</v>
          </cell>
          <cell r="B1801" t="str">
            <v>PASSEIO DE CONCRETO 1:2,5:4 COM 5,0 CM DE ESPESSURA E JUNTAS DE ASFALTO EM QUADROS DE 1,0 X 2,0 M.</v>
          </cell>
          <cell r="C1801" t="str">
            <v>m2</v>
          </cell>
          <cell r="D1801">
            <v>35.96</v>
          </cell>
        </row>
        <row r="1802">
          <cell r="A1802">
            <v>0</v>
          </cell>
        </row>
        <row r="1803">
          <cell r="A1803" t="str">
            <v>17.01.100</v>
          </cell>
          <cell r="B1803" t="str">
            <v>PASSEIO DE CONCRETO 1:3:5 COM 5,0 CM DE ESPESSURA E JUNTAS RISCADAS EM QUADROS DE 1,0 X 2,0 M.</v>
          </cell>
          <cell r="C1803" t="str">
            <v>m2</v>
          </cell>
          <cell r="D1803">
            <v>22.17</v>
          </cell>
        </row>
        <row r="1804">
          <cell r="A1804">
            <v>0</v>
          </cell>
        </row>
        <row r="1805">
          <cell r="A1805" t="str">
            <v>17.01.110</v>
          </cell>
          <cell r="B1805" t="str">
            <v>PASSEIO DE CONCRETO 1:2,5:4 COM 5,0 CM DE ESPESSURA E JUNTAS RISCADAS EM QUADROS DE 1,0X 2,0 M.</v>
          </cell>
          <cell r="C1805" t="str">
            <v>m2</v>
          </cell>
          <cell r="D1805">
            <v>23.41</v>
          </cell>
        </row>
        <row r="1806">
          <cell r="A1806">
            <v>0</v>
          </cell>
        </row>
        <row r="1807">
          <cell r="A1807" t="str">
            <v>17.01.113</v>
          </cell>
          <cell r="B1807" t="str">
            <v>FORNEC.E EXEC.CALÇADA ACESSO CONC MAGRO 1:3:5 ESP  5 CM COM ACAB CIMENTADO ÁSPERO TR. 1:4 ESP.2 CM  JUNTA DE MAD. 2 X 1 CM. ALVEN. DE TIJ. 8 FUROS 1/2 VEZ P/ CONT. ATERRO CAIXÃO,CALÇ H=20CM, 2 LADOS, SOBRE LASTR. CONC. MAG C/3CM. REV. CHAPISCO TR. 1:3 CIM</v>
          </cell>
          <cell r="C1807" t="str">
            <v>m2</v>
          </cell>
          <cell r="D1807">
            <v>66.78</v>
          </cell>
        </row>
        <row r="1808">
          <cell r="A1808">
            <v>0</v>
          </cell>
        </row>
        <row r="1809">
          <cell r="A1809" t="str">
            <v>17.01.114</v>
          </cell>
          <cell r="B1809"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1809" t="str">
            <v>m</v>
          </cell>
          <cell r="D1809">
            <v>49.41</v>
          </cell>
        </row>
        <row r="1810">
          <cell r="A1810">
            <v>0</v>
          </cell>
        </row>
        <row r="1811">
          <cell r="A1811" t="str">
            <v>17.01.115</v>
          </cell>
          <cell r="B1811" t="str">
            <v xml:space="preserve">FORNECIMENTO E EXECUÇÃO DE CALÇADA DE CONTORNO COM 1,40M DE LARGURA, BASE EM CONCRETO MAGRO 1:4:8 COM 0,05M, CIMENTADO ÁSPERO 1:4 ESP.2,00CM E ALVENARIA DE TIJOLO DE 08 FUROS DE 1 VEZ PARA CONTENÇÃO DO ATERRO H=20CM, INCLUSIVE ESCAVAÇÃO, REMOÇÃO E ATERRO </v>
          </cell>
          <cell r="C1811" t="str">
            <v>m</v>
          </cell>
          <cell r="D1811">
            <v>76.95</v>
          </cell>
        </row>
        <row r="1812">
          <cell r="A1812">
            <v>0</v>
          </cell>
        </row>
        <row r="1813">
          <cell r="A1813" t="str">
            <v>17.01.120</v>
          </cell>
          <cell r="B1813" t="str">
            <v>PASSEIO EM LAJOTA DE CONCRETO 50 X 50, APLICADO SOBRE LASTRO DE CONCRETO 1:4:8 DE 5 CM DE ESPESSURA, INCLUSIVE EXECUCAO DO LASTRO.</v>
          </cell>
          <cell r="C1813" t="str">
            <v>m2</v>
          </cell>
          <cell r="D1813">
            <v>54.66</v>
          </cell>
        </row>
        <row r="1814">
          <cell r="A1814">
            <v>0</v>
          </cell>
        </row>
        <row r="1815">
          <cell r="A1815" t="str">
            <v>17.01.130</v>
          </cell>
          <cell r="B1815" t="str">
            <v>PASSEIO EM LAJOTA DE CONCRETO 50 X 50, APLICADO SOBRE LASTRO DE CONCRETO JA PRONTO.</v>
          </cell>
          <cell r="C1815" t="str">
            <v>m2</v>
          </cell>
          <cell r="D1815">
            <v>34.21</v>
          </cell>
        </row>
        <row r="1816">
          <cell r="A1816">
            <v>0</v>
          </cell>
        </row>
        <row r="1817">
          <cell r="A1817" t="str">
            <v>17.01.140</v>
          </cell>
          <cell r="B1817" t="str">
            <v>PASSEIO EM LAJOTA DE CONCRETO 50 X 50, APLICADO SOBRE TERRENO, INCLUSIVE REGULARIZACAO DO MESMO.</v>
          </cell>
          <cell r="C1817" t="str">
            <v>m2</v>
          </cell>
          <cell r="D1817">
            <v>35.729999999999997</v>
          </cell>
        </row>
        <row r="1818">
          <cell r="A1818">
            <v>0</v>
          </cell>
        </row>
        <row r="1819">
          <cell r="A1819" t="str">
            <v>17.01.145</v>
          </cell>
          <cell r="B1819" t="str">
            <v>REVESTIMENTO COM PEDRAS GRANITICAS DE DIMENSOES MEDIAS (0,45 X 0,45 X 0,05) M E COM UMA SUPERFICIE PLANA (NAO TRABALHADA), ASSENTADAS E REJUNTADAS COM ARGAMASSA DE CIMENTO E AREIA NO TRACO 1:6.</v>
          </cell>
          <cell r="C1819" t="str">
            <v>m2</v>
          </cell>
          <cell r="D1819">
            <v>57.51</v>
          </cell>
        </row>
        <row r="1820">
          <cell r="A1820">
            <v>0</v>
          </cell>
        </row>
        <row r="1821">
          <cell r="A1821" t="str">
            <v>17.01.150</v>
          </cell>
          <cell r="B1821" t="str">
            <v>REPOSICAO DE PASSEIO DE PEDRA PORTUGUESA ASSENTADA SOBRE ARGAMASSA SECA DE CIM. E AREIA NO TRACO 1:6 E REJUNTADA COM ARGAMASSA DE CIMENTO E AREIA NO TRACO 1:2.</v>
          </cell>
          <cell r="C1821" t="str">
            <v>m2</v>
          </cell>
          <cell r="D1821">
            <v>27.76</v>
          </cell>
        </row>
        <row r="1822">
          <cell r="A1822">
            <v>0</v>
          </cell>
        </row>
        <row r="1823">
          <cell r="A1823" t="str">
            <v>17.01.160</v>
          </cell>
          <cell r="B1823" t="str">
            <v>REPOSICAO DE PASSEIO EM LAJOTA DE CONCRETO 50 X 50 , APLICADA SOBRE TERRENO REGULARIZADO OU LASTRO DE CONCRETO ( SO O ASSENTAMENTO ).</v>
          </cell>
          <cell r="C1823" t="str">
            <v>m2</v>
          </cell>
          <cell r="D1823">
            <v>22.33</v>
          </cell>
        </row>
        <row r="1824">
          <cell r="A1824">
            <v>0</v>
          </cell>
        </row>
        <row r="1825">
          <cell r="A1825" t="str">
            <v>17.01.170</v>
          </cell>
          <cell r="B1825" t="str">
            <v>FORNECIMENTO E EXECUÇÃO DE PISO TÁTIL, DIMENSÕES 0,50X0,50M COM ESP.3CM, ASSENTADA COM ARGAMASSA DE CIMENTO E AREIA 1:6 (ESP:2,5CM) E REJUNTADA COM ARGAMASSA DE CIMENTO E AREIA 1:4, SOBRE LASTRO DE CONCRETO PRONTO.</v>
          </cell>
          <cell r="C1825" t="str">
            <v>m2</v>
          </cell>
          <cell r="D1825">
            <v>39.270000000000003</v>
          </cell>
        </row>
        <row r="1826">
          <cell r="A1826">
            <v>0</v>
          </cell>
        </row>
        <row r="1827">
          <cell r="A1827" t="str">
            <v>17.02.010</v>
          </cell>
          <cell r="B1827" t="str">
            <v>FORNECIMENTO DE BARRO DE JARDIM (POSTO OBRA NA PRACA DO RECIFE).</v>
          </cell>
          <cell r="C1827" t="str">
            <v>m3</v>
          </cell>
          <cell r="D1827">
            <v>50</v>
          </cell>
        </row>
        <row r="1828">
          <cell r="A1828">
            <v>0</v>
          </cell>
        </row>
        <row r="1829">
          <cell r="A1829" t="str">
            <v>17.02.020</v>
          </cell>
          <cell r="B1829" t="str">
            <v>FORNECIMENTO DE ESTRUME BOVINO CURTIDO (POSTO OBRA NA PRACA DO RECIFE).</v>
          </cell>
          <cell r="C1829" t="str">
            <v>m3</v>
          </cell>
          <cell r="D1829">
            <v>62.5</v>
          </cell>
        </row>
        <row r="1830">
          <cell r="A1830">
            <v>0</v>
          </cell>
        </row>
        <row r="1831">
          <cell r="A1831" t="str">
            <v>17.02.025</v>
          </cell>
          <cell r="B1831" t="str">
            <v>FORNECIMENTO DE PO DE COCO (POSTO OBRA NA PRACA DO RECIFE).</v>
          </cell>
          <cell r="C1831" t="str">
            <v>m3</v>
          </cell>
          <cell r="D1831">
            <v>62.5</v>
          </cell>
        </row>
        <row r="1832">
          <cell r="A1832">
            <v>0</v>
          </cell>
        </row>
        <row r="1833">
          <cell r="A1833" t="str">
            <v>17.02.030</v>
          </cell>
          <cell r="B1833" t="str">
            <v>FORNECIMENTO DE CASCALHINHO, INCLUSIVE O ESPALHAMENTO DO MESMO ( POSTO OBRA NA PRACA DO RECIFE)</v>
          </cell>
          <cell r="C1833" t="str">
            <v>m3</v>
          </cell>
          <cell r="D1833">
            <v>60.81</v>
          </cell>
        </row>
        <row r="1834">
          <cell r="A1834">
            <v>0</v>
          </cell>
        </row>
        <row r="1835">
          <cell r="A1835" t="str">
            <v>17.02.040</v>
          </cell>
          <cell r="B1835" t="str">
            <v>FORNECIMENTO DE CASCALHINHO, SEM O ESPALHAMENTO DO MESMO ( POSTO OBRA NA PRACA DO RECIFE).</v>
          </cell>
          <cell r="C1835" t="str">
            <v>m3</v>
          </cell>
          <cell r="D1835">
            <v>60</v>
          </cell>
        </row>
        <row r="1836">
          <cell r="A1836">
            <v>0</v>
          </cell>
        </row>
        <row r="1837">
          <cell r="A1837" t="str">
            <v>17.02.050</v>
          </cell>
          <cell r="B1837" t="str">
            <v>FORNECIMENTO DE VARAO COM 2,0 M DE ALTURA E DIAMETRO DE 3,0 CM PARA TUTORAMENTO DE MUDAS INCLUSIVE O ASSENTAMENTO.</v>
          </cell>
          <cell r="C1837" t="str">
            <v>Un</v>
          </cell>
          <cell r="D1837">
            <v>4.82</v>
          </cell>
        </row>
        <row r="1838">
          <cell r="A1838">
            <v>0</v>
          </cell>
        </row>
        <row r="1839">
          <cell r="A1839" t="str">
            <v>17.02.060</v>
          </cell>
          <cell r="B1839" t="str">
            <v>FORNECIMENTO DE VARAO COM 2,0 M DE ALTURA E DIAMETRO DE 3,0 CM PARA TUTORAMENTO DE MUDAS SEM O ASSENTAMENTO DO MESMO.</v>
          </cell>
          <cell r="C1839" t="str">
            <v>Un</v>
          </cell>
          <cell r="D1839">
            <v>4.37</v>
          </cell>
        </row>
        <row r="1840">
          <cell r="A1840">
            <v>0</v>
          </cell>
        </row>
        <row r="1841">
          <cell r="A1841" t="str">
            <v>17.02.070</v>
          </cell>
          <cell r="B1841" t="str">
            <v>FORNECIMENTO DE ESTACAS PARA SUSTENTACAO DE GRADES DE PROTECAO DE MUDAS COM 2,0 M DE ALTURA E DIAMETRO DE 5,0 CM,INCLUSIVE O ASSENTAMENTO DA MESMA.</v>
          </cell>
          <cell r="C1841" t="str">
            <v>Un</v>
          </cell>
          <cell r="D1841">
            <v>5.57</v>
          </cell>
        </row>
        <row r="1842">
          <cell r="A1842">
            <v>0</v>
          </cell>
        </row>
        <row r="1843">
          <cell r="A1843" t="str">
            <v>17.02.080</v>
          </cell>
          <cell r="B1843" t="str">
            <v>FORNECIMENTO DE ESTACAS PARA SUSTENTACAO DE GRADES DE PROTECAO DE MUDAS COM 2,0 M DE ALTURA E DIAMETRO DE 5,0 CM, SEM O ASSENTAMENTO DA MESMA.</v>
          </cell>
          <cell r="C1843" t="str">
            <v>Un</v>
          </cell>
          <cell r="D1843">
            <v>5.12</v>
          </cell>
        </row>
        <row r="1844">
          <cell r="A1844">
            <v>0</v>
          </cell>
        </row>
        <row r="1845">
          <cell r="A1845" t="str">
            <v>17.02.090</v>
          </cell>
          <cell r="B1845" t="str">
            <v>FORNECIMENTO DE GRADES DE RIPAS DE MACARANDUBA, COM 1,80 M DE ALTURA POR 1,50 M DE LARGURA,CONFECCIONADAS COM 12 RIPAS DE 5 CM DE LARGURA E 3 FIADAS DE ARAME GALVANIZADO N. 14,INCLUSIVE ASSENTAMENTO.</v>
          </cell>
          <cell r="C1845" t="str">
            <v>Un</v>
          </cell>
          <cell r="D1845">
            <v>45.15</v>
          </cell>
        </row>
        <row r="1846">
          <cell r="A1846">
            <v>0</v>
          </cell>
        </row>
        <row r="1847">
          <cell r="A1847" t="str">
            <v>17.02.100</v>
          </cell>
          <cell r="B1847" t="str">
            <v>FORNECIMENTO DE GRADES DE RIPAS DE MACARANDUBA, COM 1,80 M DE ALTURA POR 1,50 M DE LARGURA CONFECCIONADAS COM 12 RIPAS DE 5 CM DE LARGURA E 3 FIADAS DE ARAME GALVANIZADO N. 14, SEM O ASSENTAMENTO.</v>
          </cell>
          <cell r="C1847" t="str">
            <v>Un</v>
          </cell>
          <cell r="D1847">
            <v>43.75</v>
          </cell>
        </row>
        <row r="1848">
          <cell r="A1848">
            <v>0</v>
          </cell>
        </row>
        <row r="1849">
          <cell r="A1849" t="str">
            <v>17.03.010</v>
          </cell>
          <cell r="B1849" t="str">
            <v>MEIO-FIO DE ALVENARIA REVESTIDO COM ARGAMASSA DE CIMENTO E AREIA 1:3.</v>
          </cell>
          <cell r="C1849" t="str">
            <v>m</v>
          </cell>
          <cell r="D1849">
            <v>13.45</v>
          </cell>
        </row>
        <row r="1850">
          <cell r="A1850">
            <v>0</v>
          </cell>
        </row>
        <row r="1851">
          <cell r="A1851" t="str">
            <v>17.03.020</v>
          </cell>
          <cell r="B1851" t="str">
            <v>PREPARO DE SOLO PARA GRAMADO COM 10,0 CM DE ESPESSURA , FEITO COM BARRO DE JARDIM E ESTRUME BOVINO CURTIDO, TRACO 4:1, COM TODO MATERIAL FORNECIDO PELO EMPREITEIRO.</v>
          </cell>
          <cell r="C1851" t="str">
            <v>m2</v>
          </cell>
          <cell r="D1851">
            <v>8.3800000000000008</v>
          </cell>
        </row>
        <row r="1852">
          <cell r="A1852">
            <v>0</v>
          </cell>
        </row>
        <row r="1853">
          <cell r="A1853" t="str">
            <v>17.03.030</v>
          </cell>
          <cell r="B1853" t="str">
            <v>PREPARO DE SOLO PARA CANTEIRO COM 20,0 CM DE ESPESSURA, FEITO COM BARRO DE JARDIM E ESTRUME BOVINO CURTIDO, TRACO 2:1,COM TODO MATERIAL FORNECIDO PELO EMPREITEIRO.</v>
          </cell>
          <cell r="C1853" t="str">
            <v>m2</v>
          </cell>
          <cell r="D1853">
            <v>13.96</v>
          </cell>
        </row>
        <row r="1854">
          <cell r="A1854">
            <v>0</v>
          </cell>
        </row>
        <row r="1855">
          <cell r="A1855" t="str">
            <v>17.03.040</v>
          </cell>
          <cell r="B1855" t="str">
            <v>FORNECIMENTO E PLANTIO DE GRAMA INGLESA (STENOTAPHUM).</v>
          </cell>
          <cell r="C1855" t="str">
            <v>m2</v>
          </cell>
          <cell r="D1855">
            <v>6.07</v>
          </cell>
        </row>
        <row r="1856">
          <cell r="A1856">
            <v>0</v>
          </cell>
        </row>
        <row r="1857">
          <cell r="A1857" t="str">
            <v>17.03.045</v>
          </cell>
          <cell r="B1857" t="str">
            <v>FORNECIMENTO E PLANTIO DE GRAMA ESMERALDA (EM TAPETE), INCLUINDO PREPARO DE SOLO COM APENAS BARRO DE JARDIM.</v>
          </cell>
          <cell r="C1857" t="str">
            <v>m2</v>
          </cell>
          <cell r="D1857">
            <v>10.48</v>
          </cell>
        </row>
        <row r="1858">
          <cell r="A1858">
            <v>0</v>
          </cell>
        </row>
        <row r="1859">
          <cell r="A1859" t="str">
            <v>17.03.050</v>
          </cell>
          <cell r="B1859" t="str">
            <v>FORNECIMENTO E PLANTIO DE GRAMA PAPUAM (PASPALUM CONJUGATUM).</v>
          </cell>
          <cell r="C1859" t="str">
            <v>m2</v>
          </cell>
          <cell r="D1859">
            <v>6.07</v>
          </cell>
        </row>
        <row r="1860">
          <cell r="A1860">
            <v>0</v>
          </cell>
        </row>
        <row r="1861">
          <cell r="A1861" t="str">
            <v>17.03.060</v>
          </cell>
          <cell r="B1861" t="str">
            <v>FORNECIMENTO E PLANTIO DE GRAMA DE BURRO (CYNODON DACTYLON).</v>
          </cell>
          <cell r="C1861" t="str">
            <v>m2</v>
          </cell>
          <cell r="D1861">
            <v>5.13</v>
          </cell>
        </row>
        <row r="1862">
          <cell r="A1862">
            <v>0</v>
          </cell>
        </row>
        <row r="1863">
          <cell r="A1863" t="str">
            <v>17.03.070</v>
          </cell>
          <cell r="B1863" t="str">
            <v>FORNECIMENTO E PLANTIO DE MUDAS HERBACEAS TIPO FOLHAGEM - GRUPO 1 (ROXINHO, CROTON PEXAIN, CUIA DE POBRE, CROTON ROXO, CROTON CAXIADO, ARCA DE NOE, BOM DIA, BOA NOITE, ETC.).</v>
          </cell>
          <cell r="C1863" t="str">
            <v>Un</v>
          </cell>
          <cell r="D1863">
            <v>3.95</v>
          </cell>
        </row>
        <row r="1864">
          <cell r="A1864">
            <v>0</v>
          </cell>
        </row>
        <row r="1865">
          <cell r="A1865" t="str">
            <v>17.03.080</v>
          </cell>
          <cell r="B1865" t="str">
            <v>FORNECIMENTO E PLANTIO DE MUDAS HERBACEAS TIPO FOLHAGEM - GRUPO 2 (CANA DA INDIA, BRASILEIRINHO, NUVEM, PANAMA, PAQUEVIRA, PINGO DE OURO, ACALIFA, CHUMBINHO, IXORA, BEIJO, SAVIA AZUL, TINHORAO, ETC)</v>
          </cell>
          <cell r="C1865" t="str">
            <v>Un</v>
          </cell>
          <cell r="D1865">
            <v>3.32</v>
          </cell>
        </row>
        <row r="1866">
          <cell r="A1866">
            <v>0</v>
          </cell>
        </row>
        <row r="1867">
          <cell r="A1867" t="str">
            <v>17.03.090</v>
          </cell>
          <cell r="B1867" t="str">
            <v>FORNECIMENTO E PLANTIO DE MUDAS HERBACEAS TIPO FOLHAGEM - GRUPO 3 (COMIGO NINGUEM PODE, DRACENA, MILIDRAO, LIRIO, COQUEIRINHO, CLOROFITON, COPO DE LEITE, AVENCA, CAMARAO AMARELO BEGONIAS, ETC.)</v>
          </cell>
          <cell r="C1867" t="str">
            <v>Un</v>
          </cell>
          <cell r="D1867">
            <v>7.45</v>
          </cell>
        </row>
        <row r="1868">
          <cell r="A1868">
            <v>0</v>
          </cell>
        </row>
        <row r="1869">
          <cell r="A1869" t="str">
            <v>17.03.100</v>
          </cell>
          <cell r="B1869" t="str">
            <v>FORNECIMENTO E PLANTIO DE MUDAS ARBUSTIVAS - GRUPO 1 (PAPOULA, JASMIM ALFINETE,JASMIM VAPOR, ESPIRRADEIRA, ETC.).</v>
          </cell>
          <cell r="C1869" t="str">
            <v>Un</v>
          </cell>
          <cell r="D1869">
            <v>4.95</v>
          </cell>
        </row>
        <row r="1870">
          <cell r="A1870">
            <v>0</v>
          </cell>
        </row>
        <row r="1871">
          <cell r="A1871" t="str">
            <v>17.03.110</v>
          </cell>
          <cell r="B1871" t="str">
            <v>FORNECIMENTO E PLANTIO DE MUDAS ARBUSTIVAS - GRUPO 2 (CHAPEU DE NAPOLEAO, PINCEL DE BARBEIRO, PAU D`ARQUINHO, PATA DE VACA, ETC.).</v>
          </cell>
          <cell r="C1871" t="str">
            <v>Un</v>
          </cell>
          <cell r="D1871">
            <v>6.82</v>
          </cell>
        </row>
        <row r="1872">
          <cell r="A1872">
            <v>0</v>
          </cell>
        </row>
        <row r="1873">
          <cell r="A1873" t="str">
            <v>17.03.120</v>
          </cell>
          <cell r="B1873" t="str">
            <v>FORNECIMENTO E PLANTIO DE MUDAS ARBUSTIVAS - GRUPO 3 (SHEFLERA, CAFEZINHO, MUSSAENDA).</v>
          </cell>
          <cell r="C1873" t="str">
            <v>Un</v>
          </cell>
          <cell r="D1873">
            <v>8.6999999999999993</v>
          </cell>
        </row>
        <row r="1874">
          <cell r="A1874">
            <v>0</v>
          </cell>
        </row>
        <row r="1875">
          <cell r="A1875" t="str">
            <v>17.03.130</v>
          </cell>
          <cell r="B1875" t="str">
            <v>FORNECIMENTO E PLANTIO DE MUDAS ARBOREAS DE TAMANHO MEDIO, COM CERCA DE 1,50 M DE ALTURA, INCLUINDO A PREPARACAO DE COVA DE 40,0 X 40,0 X 40,0 CM, COM BARRO DE JARDIM E ESTRUME BOVINO CURTIDO.</v>
          </cell>
          <cell r="C1875" t="str">
            <v>Un</v>
          </cell>
          <cell r="D1875">
            <v>24.22</v>
          </cell>
        </row>
        <row r="1876">
          <cell r="A1876">
            <v>0</v>
          </cell>
        </row>
        <row r="1877">
          <cell r="A1877" t="str">
            <v>17.03.140</v>
          </cell>
          <cell r="B1877" t="str">
            <v>FORNECIMENTO E PLANTIO DE ARECA BAMBU DE TAMANHO MEDIO, COM CERCA DE 1,50 M DE ALTURA,INCLUINDO A PREPARACAO DE COVA DE 40,0 X 40,0 X 40,0 CM, COM BARRO DE JARDIM E ESTRUME BOVINO CURTIDO.</v>
          </cell>
          <cell r="C1877" t="str">
            <v>Un</v>
          </cell>
          <cell r="D1877">
            <v>39.22</v>
          </cell>
        </row>
        <row r="1878">
          <cell r="A1878">
            <v>0</v>
          </cell>
        </row>
        <row r="1879">
          <cell r="A1879" t="str">
            <v>17.03.142</v>
          </cell>
          <cell r="B1879" t="str">
            <v>FORNECIMENTO E PLANTIO DE PALMEIRA PHONIX (ALTURA DO FUSTE DE 0,60M), INCLUINDO A PREPARACAO DE COVA DE 40,0 X 40,0 X 40,0 CM, COM BARRO DE JARDIM E ESTRUME BOVINO CURTIDO.</v>
          </cell>
          <cell r="C1879" t="str">
            <v>Un</v>
          </cell>
          <cell r="D1879">
            <v>42.35</v>
          </cell>
        </row>
        <row r="1880">
          <cell r="A1880">
            <v>0</v>
          </cell>
        </row>
        <row r="1881">
          <cell r="A1881" t="str">
            <v>17.03.144</v>
          </cell>
          <cell r="B1881" t="str">
            <v>FORNECIMENTO E PLANTIO DE PALMEIRAS (IMPERIAL DENDE, JAPONESA, ETC.), COM CERCA DE 1,50 M DE ALTURA, INCLUINDO A PREPARACAO DE COVA DE 40,0 X 40,0 X 40,0 CM, COM BARRO DE JARDIM E ESTRUME BOVINO CURTIDO.</v>
          </cell>
          <cell r="C1881" t="str">
            <v>Un</v>
          </cell>
          <cell r="D1881">
            <v>42.81</v>
          </cell>
        </row>
        <row r="1882">
          <cell r="A1882">
            <v>0</v>
          </cell>
        </row>
        <row r="1883">
          <cell r="A1883" t="str">
            <v>17.03.150</v>
          </cell>
          <cell r="B1883" t="str">
            <v>FORNECIMENTO E PLANTIO DE COQUEIRO (ALTURA DO FUSTE DE 0,60 M),INCLUINDO A PREPARACAO DE COVA DE 40,0 X 40,0 X 40,0 CM, COM BARRO DE JARDIM E ESTRUME BOVINO CURTIDO.</v>
          </cell>
          <cell r="C1883" t="str">
            <v>Un</v>
          </cell>
          <cell r="D1883">
            <v>31.58</v>
          </cell>
        </row>
        <row r="1884">
          <cell r="A1884">
            <v>0</v>
          </cell>
        </row>
        <row r="1885">
          <cell r="A1885" t="str">
            <v>17.03.160</v>
          </cell>
          <cell r="B1885" t="str">
            <v>FORNECIMENTO E PLANTIO DE MACAIBEIRA (ALTURA DO FUSTE DE 1,00 M), INCLUINDO PREPARACAO DE COVA DE 40,0 X 40,0 X 40,0 CM, COM BARRO DE JARDIM E ESTRUME BOVINO CURTIDO.</v>
          </cell>
          <cell r="C1885" t="str">
            <v>Un</v>
          </cell>
          <cell r="D1885">
            <v>122.21</v>
          </cell>
        </row>
        <row r="1886">
          <cell r="A1886">
            <v>0</v>
          </cell>
        </row>
        <row r="1887">
          <cell r="A1887" t="str">
            <v>17.03.170</v>
          </cell>
          <cell r="B1887" t="str">
            <v>FORNECIMENTO E PLANTIO DE FILODENDRO, DE PORTE MEDIO, (ALTURA APROXIMADA DE 0,80 M ).</v>
          </cell>
          <cell r="C1887" t="str">
            <v>Un</v>
          </cell>
          <cell r="D1887">
            <v>17.11</v>
          </cell>
        </row>
        <row r="1888">
          <cell r="A1888">
            <v>0</v>
          </cell>
        </row>
        <row r="1889">
          <cell r="A1889" t="str">
            <v>17.03.180</v>
          </cell>
          <cell r="B1889" t="str">
            <v>FORNECIMENTO E PLANTIO DE GRAVATA,YUCA(TROMBA DE ELEFANTE), AGAVE VARIEGATA, DE PORTE MEDIO (ALTURA APROXIMADA DE 0,60 M).</v>
          </cell>
          <cell r="C1889" t="str">
            <v>Un</v>
          </cell>
          <cell r="D1889">
            <v>17.11</v>
          </cell>
        </row>
        <row r="1890">
          <cell r="A1890">
            <v>0</v>
          </cell>
        </row>
        <row r="1891">
          <cell r="A1891" t="str">
            <v>17.03.190</v>
          </cell>
          <cell r="B1891" t="str">
            <v>FORNECIMENTO E PLANTIO DE MUDAS RASTEIRAS PARA FORRACAO DE CANTEIROS E MANCHAS DE CONTRASTES EM GRAMADOS - GRUPO 1 ( VIOLETA, MAL-ME-QUER, ZEBRINA, ETC).</v>
          </cell>
          <cell r="C1891" t="str">
            <v>m2</v>
          </cell>
          <cell r="D1891">
            <v>5.13</v>
          </cell>
        </row>
        <row r="1892">
          <cell r="A1892">
            <v>0</v>
          </cell>
        </row>
        <row r="1893">
          <cell r="A1893" t="str">
            <v>17.03.200</v>
          </cell>
          <cell r="B1893" t="str">
            <v>FORNECIMENTO E PLANTIO DE MUDAS RASTEIRAS PARA FORRACAO DE CANTEIROS E MANCHAS DE CONTRASTES EM GRAMADOS - GRUPO 2 (VIUVA ALEGRE, FUMACA, ONZE HORAS, ANDARCA, VIUVINHA, ETC. )</v>
          </cell>
          <cell r="C1893" t="str">
            <v>m2</v>
          </cell>
          <cell r="D1893">
            <v>5.76</v>
          </cell>
        </row>
        <row r="1894">
          <cell r="A1894">
            <v>0</v>
          </cell>
        </row>
        <row r="1895">
          <cell r="A1895" t="str">
            <v>17.04.010</v>
          </cell>
          <cell r="B1895" t="str">
            <v>CONSTRUCAO DE BANCO EM CONCRETO ARMADO, COM APOIOS A CADA 2,00 M, EM ALVENARIA DE 1/2 VEZ CHAPISCADA E REVESTIDA, SOBRE SAPATA DE CONCRETO ARMADO, INCLUSIVE ESCAVACAO, REATERRO E REMOCAO. (MOD.AV-27/2000 OPCAO 01).</v>
          </cell>
          <cell r="C1895" t="str">
            <v>m</v>
          </cell>
          <cell r="D1895">
            <v>147.16999999999999</v>
          </cell>
        </row>
        <row r="1896">
          <cell r="A1896">
            <v>0</v>
          </cell>
        </row>
        <row r="1897">
          <cell r="A1897" t="str">
            <v>17.04.020</v>
          </cell>
          <cell r="B1897" t="str">
            <v>CONSTRUCAO DE BANCO MURETA EM CONCRETO ARMADO, APOIADO EM ALVENARIA DE 1 VEZ CHAPISCADA E REVESTIDA,SOBRE BASE DE CONCRETO ARMADO, INCLUSIVE ESCAVACAO,REATERRO E REMOCAO.(MOD.AV- 27/2000 OPCAO 02).</v>
          </cell>
          <cell r="C1897" t="str">
            <v>m</v>
          </cell>
          <cell r="D1897">
            <v>183.1</v>
          </cell>
        </row>
        <row r="1898">
          <cell r="A1898">
            <v>0</v>
          </cell>
        </row>
        <row r="1899">
          <cell r="A1899" t="str">
            <v>17.04.030</v>
          </cell>
          <cell r="B1899" t="str">
            <v>CONSTRUCAO DE BANCO JARDINEIRA EM CONCRETO ARMADO, APOIADO EM ALVENARIA DE 1/2 VEZ CHAPISCADA E REVESTIDA, SOBRE BASE DE CONCRETO ARMADO, INCLUSIVE ESCAVACAO, REATERRO E REMOCAO. (MOD. AV-27/2000 OPCAO 03).</v>
          </cell>
          <cell r="C1899" t="str">
            <v>m</v>
          </cell>
          <cell r="D1899">
            <v>193.01</v>
          </cell>
        </row>
        <row r="1900">
          <cell r="A1900">
            <v>0</v>
          </cell>
        </row>
        <row r="1901">
          <cell r="A1901" t="str">
            <v>17.04.040</v>
          </cell>
          <cell r="B1901" t="str">
            <v xml:space="preserve">CONSTRUCAO DE BANCO EM CONCRETO ARMADO REVESTIDO COM GRANITO ARTIFICIAL NA COR CINZA, COM APOIOS A CADA 2.00M, EM ALVENARIA DE 1/2 VEZ, CHAPISCADA E REVESTIDA SOBRE SAPATA DE CONCRETO ARMADO, INCLUSIVE ESCAVACAO, REATERRO E REMOCAO (MOD. AV-27/2000 OPCAO </v>
          </cell>
          <cell r="C1901" t="str">
            <v>m</v>
          </cell>
          <cell r="D1901">
            <v>162.9</v>
          </cell>
        </row>
        <row r="1902">
          <cell r="A1902">
            <v>0</v>
          </cell>
        </row>
        <row r="1903">
          <cell r="A1903" t="str">
            <v>17.04.050</v>
          </cell>
          <cell r="B1903" t="str">
            <v>CONSTRUCAO DE BANCO MURETA EM CONCRETO ARMADO REVESTIDO COM GRANITO ARTIFICIAL, NA COR CINZA, APOIADO EM ALVENARIA DE 1 VEZ CHAPISCADA E REVESTIDA, SOBRE BASE DE CONCRETO ARMADO, INCLUSIVE ESCAVACAO, REATERRO E REMOCAO.( MOD AV-27/2000 OPCAO 05).</v>
          </cell>
          <cell r="C1903" t="str">
            <v>m</v>
          </cell>
          <cell r="D1903">
            <v>250.97</v>
          </cell>
        </row>
        <row r="1904">
          <cell r="A1904">
            <v>0</v>
          </cell>
        </row>
        <row r="1905">
          <cell r="A1905" t="str">
            <v>17.04.060</v>
          </cell>
          <cell r="B1905" t="str">
            <v>CONSTRUCAO DE BANCO JARDINEIRA EM CONCRETO ARMADO, REVESTIDO COM GRANITO ARTIFICIAL, NA COR CINZA, APOIADO EM ALVENARIA DE 1/2 VEZ CHAPISCADA E REVESTIDA SOBRE BASE DE CONCRETO ARMADO, INCLUSIVE ESCAVACAO, REATERRO E REMOCAO.(MOD.AV-27/2000 OPCAO 06).</v>
          </cell>
          <cell r="C1905" t="str">
            <v>m</v>
          </cell>
          <cell r="D1905">
            <v>221.53</v>
          </cell>
        </row>
        <row r="1906">
          <cell r="A1906">
            <v>0</v>
          </cell>
        </row>
        <row r="1907">
          <cell r="A1907" t="str">
            <v>17.04.100</v>
          </cell>
          <cell r="B1907" t="str">
            <v>FORNECIMENTO E ASSENTAMENTO DE BANCO MODELO RECIFE ANTIGO REF. B-112, GRAMETAL OU SIMILAR PINTADO E COM ROSCAS PARA CHUMBAMENTO,INCLUSIVE ESCAVACAO, REMOCAO E BASE DE CONCRETO.</v>
          </cell>
          <cell r="C1907" t="str">
            <v>Un</v>
          </cell>
          <cell r="D1907">
            <v>830.86</v>
          </cell>
        </row>
        <row r="1908">
          <cell r="A1908">
            <v>0</v>
          </cell>
        </row>
        <row r="1909">
          <cell r="A1909" t="str">
            <v>17.04.110</v>
          </cell>
          <cell r="B1909" t="str">
            <v>FORNECIMENTO E ASSENTAMENTO DE BANCO MODELO TAMANDUA REF.B-108 GRAMETAL OU SIMILAR PINTADO E COM ROSCAS PARA CHUMBAMENTO,INCLUSIVE ESCAVACAO,REMOCAO E BASE DE CONCRETO.</v>
          </cell>
          <cell r="C1909" t="str">
            <v>Un</v>
          </cell>
          <cell r="D1909">
            <v>622.25</v>
          </cell>
        </row>
        <row r="1910">
          <cell r="A1910">
            <v>0</v>
          </cell>
        </row>
        <row r="1911">
          <cell r="A1911" t="str">
            <v>17.04.200</v>
          </cell>
          <cell r="B1911" t="str">
            <v>FORNECIMENTO E ASSENTAMENTO DE BANCO PRE-MOL DADO TIPO GRANILITE,INCLUSIVE ESCAVACAO ,REMOCAO E BASE DE CONCRETO.</v>
          </cell>
          <cell r="C1911" t="str">
            <v>Un</v>
          </cell>
          <cell r="D1911">
            <v>85.66</v>
          </cell>
        </row>
        <row r="1912">
          <cell r="A1912">
            <v>0</v>
          </cell>
        </row>
        <row r="1913">
          <cell r="A1913" t="str">
            <v>17.05.010</v>
          </cell>
          <cell r="B1913" t="str">
            <v>FORNECIMENTO E ASSENTAMENTO DE BALANCO MIRIM COM 01 CADEIRA REF. 097, GIRASSOL OU SIMILAR, INCLUSIVE PINTURA E TRANSPORTE PARA REGIAO ME TROPOLITANA DO GRANDE RECIFE.</v>
          </cell>
          <cell r="C1913" t="str">
            <v>Un</v>
          </cell>
          <cell r="D1913">
            <v>226.21</v>
          </cell>
        </row>
        <row r="1914">
          <cell r="A1914">
            <v>0</v>
          </cell>
        </row>
        <row r="1915">
          <cell r="A1915" t="str">
            <v>17.05.020</v>
          </cell>
          <cell r="B1915" t="str">
            <v>FORNECIMENTO E ASSENTAMENTO DE BALANCO MIRIM COM 02 CADEIRAS REF. 098, GIRASSOL OU SIMILAR INCLUSIVE PINTURA E TRANSPORTE PARA REGIAO ME TROPOLITANA DO GRANDE RECIFE.</v>
          </cell>
          <cell r="C1915" t="str">
            <v>Un</v>
          </cell>
          <cell r="D1915">
            <v>437.46</v>
          </cell>
        </row>
        <row r="1916">
          <cell r="A1916">
            <v>0</v>
          </cell>
        </row>
        <row r="1917">
          <cell r="A1917" t="str">
            <v>17.05.030</v>
          </cell>
          <cell r="B1917" t="str">
            <v>FORNECIMENTO E ASSENTAMENTO DE BALANCO MIRIM COM 03 CADEIRAS REF. 099, GIRASSOL OU SIMILAR INCLUSIVE PINTURA E TRANSPORTE PARA REGIAO METROPOLITANA DO GRANDE RECIFE.</v>
          </cell>
          <cell r="C1917" t="str">
            <v>Un</v>
          </cell>
          <cell r="D1917">
            <v>593.71</v>
          </cell>
        </row>
        <row r="1918">
          <cell r="A1918">
            <v>0</v>
          </cell>
        </row>
        <row r="1919">
          <cell r="A1919" t="str">
            <v>17.05.040</v>
          </cell>
          <cell r="B1919" t="str">
            <v>FORNECIMENTO E ASSENTAMENTO DE BALANCO COLEGIAL COM 02 CADEIRAS REF. 120,GIRASSOL OU SIMILAR,INCLUSIVE PINTURA E TRANSPORTE PARA REGIAO METROPOLITANA DO GRANDE RECIFE.</v>
          </cell>
          <cell r="C1919" t="str">
            <v>Un</v>
          </cell>
          <cell r="D1919">
            <v>606.21</v>
          </cell>
        </row>
        <row r="1920">
          <cell r="A1920">
            <v>0</v>
          </cell>
        </row>
        <row r="1921">
          <cell r="A1921" t="str">
            <v>17.05.050</v>
          </cell>
          <cell r="B1921" t="str">
            <v>FORNECIMENTO E ASSENTAMENTO DE BALANCO COLEGIAL COM 03 CADEIRAS REF. 121,GIRASSOL OU SIMILAR,INCLUSIVE PINTURA E TRANSPORTE PARA REGIAO METROPOLITANA DO GRANDE RECIFE.</v>
          </cell>
          <cell r="C1921" t="str">
            <v>Un</v>
          </cell>
          <cell r="D1921">
            <v>718.71</v>
          </cell>
        </row>
        <row r="1922">
          <cell r="A1922">
            <v>0</v>
          </cell>
        </row>
        <row r="1923">
          <cell r="A1923" t="str">
            <v>17.05.060</v>
          </cell>
          <cell r="B1923" t="str">
            <v>FORNECIMENTO E ASSENTAMENTO DE BALANCO COLEGIAL COM 04 CADEIRAS REF. 122,GIRASSOL OU SIMILAR,INCLUSIVE PINTURA E TRANSPORTE PARA REGIAO METROPOLITANA DO GRANDE RECIFE.</v>
          </cell>
          <cell r="C1923" t="str">
            <v>Un</v>
          </cell>
          <cell r="D1923">
            <v>843.71</v>
          </cell>
        </row>
        <row r="1924">
          <cell r="A1924">
            <v>0</v>
          </cell>
        </row>
        <row r="1925">
          <cell r="A1925" t="str">
            <v>17.05.070</v>
          </cell>
          <cell r="B1925" t="str">
            <v>FORNECIMENTO E ASSENTAMENTO DE CARROSSEL STAND TAMANHO PEQUENO REF. 130,GIRASSOL OU SIMILAR,INCLUSIVE PINTURA E TRANSPORTE PARA REGIAO METROPOLITANA DO GRANDE RECIFE.</v>
          </cell>
          <cell r="C1925" t="str">
            <v>Un</v>
          </cell>
          <cell r="D1925">
            <v>801.37</v>
          </cell>
        </row>
        <row r="1926">
          <cell r="A1926">
            <v>0</v>
          </cell>
        </row>
        <row r="1927">
          <cell r="A1927" t="str">
            <v>17.05.080</v>
          </cell>
          <cell r="B1927" t="str">
            <v>FORNECIMENTO E ASSENTAMENTO DE CARROSSEL STAND TAMANHO MEDIO REF. 131,GIRASSOL OU SIMILAR,INCLUSIVE PINTURA E TRANSPORTE PARA REGIAO METROPOLITANA DO GRANDE RECIFE.</v>
          </cell>
          <cell r="C1927" t="str">
            <v>Un</v>
          </cell>
          <cell r="D1927">
            <v>926.37</v>
          </cell>
        </row>
        <row r="1928">
          <cell r="A1928">
            <v>0</v>
          </cell>
        </row>
        <row r="1929">
          <cell r="A1929" t="str">
            <v>17.05.090</v>
          </cell>
          <cell r="B1929" t="str">
            <v>FORNECIMENTO E ASSENTAMENTO DE CARROSSEL STAND TAMANHO GRANDE REF. 132,GIRASSOL OU SIMILAR,INCLUSIVE PINTURA E TRANSPORTE PARA REGIAO METROPOLITANA DO GRANDE RECIFE.</v>
          </cell>
          <cell r="C1929" t="str">
            <v>Un</v>
          </cell>
          <cell r="D1929">
            <v>1088.8699999999999</v>
          </cell>
        </row>
        <row r="1930">
          <cell r="A1930">
            <v>0</v>
          </cell>
        </row>
        <row r="1931">
          <cell r="A1931" t="str">
            <v>17.05.100</v>
          </cell>
          <cell r="B1931" t="str">
            <v>FORNECIMENTO E ASSENTAMENTO DE ESCORREGO MIRIM COM RAMPA DE 1.50M REF.180,GIRASSOL OU SIMILAR,INCLUSIVE PINTURA E TRANSPORTE PARA REGIAO METROPOLITANA DO GRANDE RECIFE.</v>
          </cell>
          <cell r="C1931" t="str">
            <v>Un</v>
          </cell>
          <cell r="D1931">
            <v>443.71</v>
          </cell>
        </row>
        <row r="1932">
          <cell r="A1932">
            <v>0</v>
          </cell>
        </row>
        <row r="1933">
          <cell r="A1933" t="str">
            <v>17.05.110</v>
          </cell>
          <cell r="B1933" t="str">
            <v>FORNECIMENTO E ASSENTAMENTO DE ESCORRREGO MEDIO COM RAMPA DE 2.00M REF. 181, GIRASSOL OU SIMILAR,INCLUSIVE PINTURA E TRANSPORTE PARA REGIAO METROPOLITANA DO GRANDE RECIFE.</v>
          </cell>
          <cell r="C1933" t="str">
            <v>Un</v>
          </cell>
          <cell r="D1933">
            <v>581.21</v>
          </cell>
        </row>
        <row r="1934">
          <cell r="A1934">
            <v>0</v>
          </cell>
        </row>
        <row r="1935">
          <cell r="A1935" t="str">
            <v>17.05.120</v>
          </cell>
          <cell r="B1935" t="str">
            <v>FORNECIMENTO E ASSENTAMENTO DE ESCORREGO GRANDE COM RAMPA DE 3.00M REF. 182,GIRASSOL OU SIMILAR,INCLUSIVE PINTURA E TRANSPORTE PARA REGIAO METROPOLITANA DO GRANDE RECIFE.</v>
          </cell>
          <cell r="C1935" t="str">
            <v>Un</v>
          </cell>
          <cell r="D1935">
            <v>762.46</v>
          </cell>
        </row>
        <row r="1936">
          <cell r="A1936">
            <v>0</v>
          </cell>
        </row>
        <row r="1937">
          <cell r="A1937" t="str">
            <v>17.05.130</v>
          </cell>
          <cell r="B1937" t="str">
            <v>FORNECIMENTO E ASSENTAMENTO DE ESCORREGO COM RAMPA DE 4.00M REF.183, GIRASSOL OU SIMILAR, INCLUSIVE PINTURA E TRANSPORTE PARA REGIAO METROPOLITANA DO GRANDE RECIFE.</v>
          </cell>
          <cell r="C1937" t="str">
            <v>Un</v>
          </cell>
          <cell r="D1937">
            <v>1006.21</v>
          </cell>
        </row>
        <row r="1938">
          <cell r="A1938">
            <v>0</v>
          </cell>
        </row>
        <row r="1939">
          <cell r="A1939" t="str">
            <v>17.05.140</v>
          </cell>
          <cell r="B1939" t="str">
            <v>FORNECIMENTO E ASSENTAMENTO DE ESCADA VERTICAL L ALTURA 2.00M REF. 190,GIRASSOL OU SIMILAR,INCLUSIVE PINTURA E TRANSPORTE PARA REGIAO METROPOLITANA DO GRANDE RECIFE.</v>
          </cell>
          <cell r="C1939" t="str">
            <v>Un</v>
          </cell>
          <cell r="D1939">
            <v>385.22</v>
          </cell>
        </row>
        <row r="1940">
          <cell r="A1940">
            <v>0</v>
          </cell>
        </row>
        <row r="1941">
          <cell r="A1941" t="str">
            <v>17.05.150</v>
          </cell>
          <cell r="B1941" t="str">
            <v>FORNECIMENTO E ASSENTAMENTO DE ESCADA VERTICAL L ALTURA 3.00M REF. 191,GIRASSOL OU SIMILAR,INCLUSIVE PINTURA E TRANSPORTE PARA REGIAO METROPOLITANA DO GRANDE RECIFE.</v>
          </cell>
          <cell r="C1941" t="str">
            <v>Un</v>
          </cell>
          <cell r="D1941">
            <v>583.97</v>
          </cell>
        </row>
        <row r="1942">
          <cell r="A1942">
            <v>0</v>
          </cell>
        </row>
        <row r="1943">
          <cell r="A1943" t="str">
            <v>17.05.160</v>
          </cell>
          <cell r="B1943" t="str">
            <v>FORNECIMENTO E ASSENTAMENTO DE ESCADA HORIZONTAL U ALTURA 2.00M REF. 192,GIRASSOL OU SIMILAR,INCLUSIVE PINTURA E TRANSPORTE PARA REGIAO METROPOLITANA DO GRANDE RECIFE.</v>
          </cell>
          <cell r="C1943" t="str">
            <v>Un</v>
          </cell>
          <cell r="D1943">
            <v>587.46</v>
          </cell>
        </row>
        <row r="1944">
          <cell r="A1944">
            <v>0</v>
          </cell>
        </row>
        <row r="1945">
          <cell r="A1945" t="str">
            <v>17.05.170</v>
          </cell>
          <cell r="B1945" t="str">
            <v>FORNECIMENTO E ASSENTAMENTO DE ESCADA HORIZONTAL U ALTURA 3.00M REF. 193,GIRASSOL OU SIMILAR,INCLUSIVE PINTURA E TRANSPORTE PARA REGIAO METROPOLITANA DO GRANDE RECIFE.</v>
          </cell>
          <cell r="C1945" t="str">
            <v>Un</v>
          </cell>
          <cell r="D1945">
            <v>718.71</v>
          </cell>
        </row>
        <row r="1946">
          <cell r="A1946">
            <v>0</v>
          </cell>
        </row>
        <row r="1947">
          <cell r="A1947" t="str">
            <v>17.05.180</v>
          </cell>
          <cell r="B1947" t="str">
            <v>FORNECIMENTO E ASSENTAMENTO DE ESCADA VERTICAL Y ALTURA 3.00M REF. 194,GIRASSOL OU SIMILAR,INCLUSIVE PINTURA E TRANSPORTE PARA REGIAO METROPOLITANA DO GRANDE RECIFE.</v>
          </cell>
          <cell r="C1947" t="str">
            <v>Un</v>
          </cell>
          <cell r="D1947">
            <v>818.71</v>
          </cell>
        </row>
        <row r="1948">
          <cell r="A1948">
            <v>0</v>
          </cell>
        </row>
        <row r="1949">
          <cell r="A1949" t="str">
            <v>17.05.190</v>
          </cell>
          <cell r="B1949" t="str">
            <v>FORNECIMENTO E ASSENTAMENTO DE GANGORRA MIRIM COM 01 PECA REF. 200,GIRASSOL OU SIMILAR, INCLUSIVE PINTURA E TRANSPORTE PARA REGIAO METROPOLITANA DO GRANDE RECIFE.</v>
          </cell>
          <cell r="C1949" t="str">
            <v>Un</v>
          </cell>
          <cell r="D1949">
            <v>388.71</v>
          </cell>
        </row>
        <row r="1950">
          <cell r="A1950">
            <v>0</v>
          </cell>
        </row>
        <row r="1951">
          <cell r="A1951" t="str">
            <v>17.05.200</v>
          </cell>
          <cell r="B1951" t="str">
            <v>FORNECIMENTO E ASSENTAMENTO DE GANGORRA MIRIM COM 02 PECAS REF. 201,GIRASSOL OU SIMILAR,INCLUSIVE PINTURA E TRANSPORTE PARA REGIAO METROPOLITANA DO GRANDE RECIFE.</v>
          </cell>
          <cell r="C1951" t="str">
            <v>Un</v>
          </cell>
          <cell r="D1951">
            <v>551.21</v>
          </cell>
        </row>
        <row r="1952">
          <cell r="A1952">
            <v>0</v>
          </cell>
        </row>
        <row r="1953">
          <cell r="A1953" t="str">
            <v>17.05.210</v>
          </cell>
          <cell r="B1953" t="str">
            <v>FORNECIMENTO E ASSENTAMENTO DE GANGORRA MIRIM COM 03 PECAS REF. 202,GIRASSOL OU SIMILAR,INCLUSIVE PINTURA E TRANSPORTE PARA REGIAO METROPOLITANA DO GRANDE RECIFE.</v>
          </cell>
          <cell r="C1953" t="str">
            <v>Un</v>
          </cell>
          <cell r="D1953">
            <v>713.71</v>
          </cell>
        </row>
        <row r="1954">
          <cell r="A1954">
            <v>0</v>
          </cell>
        </row>
        <row r="1955">
          <cell r="A1955" t="str">
            <v>17.05.220</v>
          </cell>
          <cell r="B1955" t="str">
            <v>FORNECIMENTO E ASSENTAMENTO DE GANGORRA STAND COM 02 PECAS REF. 203,GIRASSOL OU SIMILAR,INCLUSIVE PINTURA E TRANSPORTE PARA REGIAO METROPOLITANA DO GRANDE RECIFE.</v>
          </cell>
          <cell r="C1955" t="str">
            <v>Un</v>
          </cell>
          <cell r="D1955">
            <v>713.71</v>
          </cell>
        </row>
        <row r="1956">
          <cell r="A1956">
            <v>0</v>
          </cell>
        </row>
        <row r="1957">
          <cell r="A1957" t="str">
            <v>17.05.230</v>
          </cell>
          <cell r="B1957" t="str">
            <v>FORNECIMENTO E ASSENTAMENTO DE GANGORRA STAND COM 03 PECAS REF. 204,GIRASSOL OU SIMILAR,INCLUSIVE PINTURA E TRANSPORTE PARA REGIAO METROPOLITANA DO GRANDE RECIFE.</v>
          </cell>
          <cell r="C1957" t="str">
            <v>Un</v>
          </cell>
          <cell r="D1957">
            <v>843.71</v>
          </cell>
        </row>
        <row r="1958">
          <cell r="A1958">
            <v>0</v>
          </cell>
        </row>
        <row r="1959">
          <cell r="A1959" t="str">
            <v>17.05.240</v>
          </cell>
          <cell r="B1959" t="str">
            <v>FORNECIMENTO E ASSENTAMENTO DE GANGORRA STAND COM 04 PECAS REF. 205,GIRASSOL OU SIMILAR,INCLUSIVE PINTURA E TRANSPORTE PARA REGIAO METROPOLITANA DO GRANDE RECIFE.</v>
          </cell>
          <cell r="C1959" t="str">
            <v>Un</v>
          </cell>
          <cell r="D1959">
            <v>1006.21</v>
          </cell>
        </row>
        <row r="1960">
          <cell r="A1960">
            <v>0</v>
          </cell>
        </row>
        <row r="1961">
          <cell r="A1961" t="str">
            <v>17.05.250</v>
          </cell>
          <cell r="B1961" t="str">
            <v>FORNECIMENTO E ASSENTAMENTO DE GAIOLA COM (1.20 X 1.20 X 2.50)M REF. 220,GIRASSOL OU SI MILAR,INCLUSIVE PINTURA E TRANSPORTE PARA REGIAO METROPOLITANA DO GRANDE RECIFE.</v>
          </cell>
          <cell r="C1961" t="str">
            <v>Un</v>
          </cell>
          <cell r="D1961">
            <v>892.03</v>
          </cell>
        </row>
        <row r="1962">
          <cell r="A1962">
            <v>0</v>
          </cell>
        </row>
        <row r="1963">
          <cell r="A1963" t="str">
            <v>17.05.260</v>
          </cell>
          <cell r="B1963" t="str">
            <v>FORNECIMENTO E ASSENTAMENTO DE GAIOLA COM (1.40 X 1.40 X 2.50)M REF. 221,GIRASSOL OU SI MILAR,INCLUSIVE PINTURA E TRANSPORTE PARA REGIAO METROPOLITANA DO GRANDE RECIFE.</v>
          </cell>
          <cell r="C1963" t="str">
            <v>Un</v>
          </cell>
          <cell r="D1963">
            <v>1054.53</v>
          </cell>
        </row>
        <row r="1964">
          <cell r="A1964">
            <v>0</v>
          </cell>
        </row>
        <row r="1965">
          <cell r="A1965" t="str">
            <v>17.05.270</v>
          </cell>
          <cell r="B1965" t="str">
            <v>FORNECIMENTO E ASSENTAMENTO DE GAIOLA COM (1.60 X 1.60 X 2.50)M, REF. 222, GIRASSOL OU SIMILAR, INCLUSIVE PINTURA E TRANSPORTE PARA REGIAO METROPOLITANA DO GRANDE RECIFE.</v>
          </cell>
          <cell r="C1965" t="str">
            <v>Un</v>
          </cell>
          <cell r="D1965">
            <v>1217.03</v>
          </cell>
        </row>
        <row r="1966">
          <cell r="A1966">
            <v>0</v>
          </cell>
        </row>
        <row r="1967">
          <cell r="A1967" t="str">
            <v>17.05.280</v>
          </cell>
          <cell r="B1967" t="str">
            <v>FORNECIMENTO E ASSENTAMENTO DE BARRAS PARA FUTEBOL DE SALAO (MOVEIS), TUBO 1 1/2 POL, REF. 410,GIRASSOL OU SIMILAR,INCLUSIVE PINTURA E TRANSPORTE PARA REGIAO METROPOLITANA DO GRANDE RECIFE.</v>
          </cell>
          <cell r="C1967" t="str">
            <v>PAR</v>
          </cell>
          <cell r="D1967">
            <v>1099.43</v>
          </cell>
        </row>
        <row r="1968">
          <cell r="A1968">
            <v>0</v>
          </cell>
        </row>
        <row r="1969">
          <cell r="A1969" t="str">
            <v>17.05.290</v>
          </cell>
          <cell r="B1969" t="str">
            <v>FORNECIMENTO E ASSENTAMENTO DE BARRAS PARA FUTEBOL DE SALAO (MOVEIS) TUBO 2 POL,REF.411,GIRASSOL OU SIMILAR,INCLUSIVE PINTURA E TRANSPORTE PARA REGIAO METROPOLITANA DO GRANDE RECIFE.</v>
          </cell>
          <cell r="C1969" t="str">
            <v>PAR</v>
          </cell>
          <cell r="D1969">
            <v>1399.43</v>
          </cell>
        </row>
        <row r="1970">
          <cell r="A1970">
            <v>0</v>
          </cell>
        </row>
        <row r="1971">
          <cell r="A1971" t="str">
            <v>17.05.291</v>
          </cell>
          <cell r="B1971" t="str">
            <v>FORNECIMENTO E FIXAÇÃO DE ABRAÇADEIRA METÁLICA TIPO "U", PARA TUBO DE 2", FIXADA EM CONCRETO ATRAVÉS DE DOIS CHUMBADORES TIPO PARABOLT EXPANSIVO COM PARAFUSO GALVANIZADO 3/8" E COMPRIMENTO 80MM</v>
          </cell>
          <cell r="C1971" t="str">
            <v>Cj</v>
          </cell>
          <cell r="D1971">
            <v>9.4600000000000009</v>
          </cell>
        </row>
        <row r="1972">
          <cell r="A1972">
            <v>0</v>
          </cell>
        </row>
        <row r="1973">
          <cell r="A1973" t="str">
            <v>17.05.300</v>
          </cell>
          <cell r="B1973" t="str">
            <v>FORNECIMENTO E ASSENTAMENTO DE BARRAS PARA FUTEBOL DE SALAO (MOVEIS),TUBO 3 POL, REF. 412, GIRASSOL OU SIMILAR,INCLUSIVE PINTURA E TRANSPORTE PARA REGIAO METROPOLITANA DO GRANDE RECIFE.</v>
          </cell>
          <cell r="C1973" t="str">
            <v>PAR</v>
          </cell>
          <cell r="D1973">
            <v>1886.93</v>
          </cell>
        </row>
        <row r="1974">
          <cell r="A1974">
            <v>0</v>
          </cell>
        </row>
        <row r="1975">
          <cell r="A1975" t="str">
            <v>17.05.301</v>
          </cell>
          <cell r="B1975" t="str">
            <v>FORNECIMENTO E FIXAÇÃO DE ABRAÇADEIRA METÁLICA TIPO "U", PARA TUBO DE 3", FIXADA EM CONCRETO ATRAVÉS DE DOIS CHUMBADORES TIPO PARABOLT EXPANSIVO COM PARAFUSO GALVANIZADO 3/8" E COMPRIMENTO 80MM</v>
          </cell>
          <cell r="C1975" t="str">
            <v>Cj</v>
          </cell>
          <cell r="D1975">
            <v>9.57</v>
          </cell>
        </row>
        <row r="1976">
          <cell r="A1976">
            <v>0</v>
          </cell>
        </row>
        <row r="1977">
          <cell r="A1977" t="str">
            <v>17.05.310</v>
          </cell>
          <cell r="B1977" t="str">
            <v>FORNECIMENTO E ASSENTAMENTO DE BARRAS PARA FUTEBOL DE CAMPO SOCIETY,TUBO 4 POL,REF. 413,GIRASSOL OU SIMILAR, INCLUSIVE PINTURA E TRANSPORTE PARA REGIAO METROPOLITANA DO GRANDE RECIFE.</v>
          </cell>
          <cell r="C1977" t="str">
            <v>PAR</v>
          </cell>
          <cell r="D1977">
            <v>2378.0500000000002</v>
          </cell>
        </row>
        <row r="1978">
          <cell r="A1978">
            <v>0</v>
          </cell>
        </row>
        <row r="1979">
          <cell r="A1979" t="str">
            <v>17.05.320</v>
          </cell>
          <cell r="B1979" t="str">
            <v>FORNECIMENTO E ASSENTAMENTO DE BARRAS PARA FUTEBOL DE CAMPO OFICIAL,TUBO 4 POL,REF. 414,GIRASSOL OU SIMILAR, INCLUSIVE PINTURA E TRANSPORTE PARA REGIAO METROPOLITANA DO GRANDE RECIFE.</v>
          </cell>
          <cell r="C1979" t="str">
            <v>PAR</v>
          </cell>
          <cell r="D1979">
            <v>3503.05</v>
          </cell>
        </row>
        <row r="1980">
          <cell r="A1980">
            <v>0</v>
          </cell>
        </row>
        <row r="1981">
          <cell r="A1981" t="str">
            <v>17.05.330</v>
          </cell>
          <cell r="B1981" t="str">
            <v>FORNECIMENTO E ASSENTAMENTO DE TRAVES PARA VOLEIBOL,TUBO 2 POL,REF. 400, GIRASSOL OU SIMILAR,INCLUSIVE PINTURA E TRANSPORTE PARA REGIAO METROPOLITANA DO GRANDE RECIFE.</v>
          </cell>
          <cell r="C1981" t="str">
            <v>PAR</v>
          </cell>
          <cell r="D1981">
            <v>702.72</v>
          </cell>
        </row>
        <row r="1982">
          <cell r="A1982">
            <v>0</v>
          </cell>
        </row>
        <row r="1983">
          <cell r="A1983" t="str">
            <v>17.05.340</v>
          </cell>
          <cell r="B1983" t="str">
            <v>FORNECIMENTO E ASSENTAMENTO DE TRAVES PARA VOLEIBOL,TUBO 3 POL,REF. 401, GIRASSOL OU SIMILAR,INCLUSIVE PINTURA E TRANSPORTE PARA REGIAO METROPOLITANA DO GRANDE RECIFE.</v>
          </cell>
          <cell r="C1983" t="str">
            <v>PAR</v>
          </cell>
          <cell r="D1983">
            <v>915.22</v>
          </cell>
        </row>
        <row r="1984">
          <cell r="A1984">
            <v>0</v>
          </cell>
        </row>
        <row r="1985">
          <cell r="A1985" t="str">
            <v>17.05.350</v>
          </cell>
          <cell r="B1985" t="str">
            <v>FORNECIMENTO E ASSENTAMENTO DE TABELA PARA BASQUETE (OFICIAL) REF. 420 COM ARO PARA TABELA REF. 422,GIRASSOL OU SIMILAR,INCLUSIVE PINTURA E TRANSPORTE PARA REGIAO METROPOLITANA DO GRANDE RECIFE.</v>
          </cell>
          <cell r="C1985" t="str">
            <v>PAR</v>
          </cell>
          <cell r="D1985">
            <v>1370.41</v>
          </cell>
        </row>
        <row r="1986">
          <cell r="A1986">
            <v>0</v>
          </cell>
        </row>
        <row r="1987">
          <cell r="A1987" t="str">
            <v>17.05.360</v>
          </cell>
          <cell r="B1987" t="str">
            <v>FORNECIMENTO E ASSENTAMENTO DE ESTRUTURA PARA BASQUETE FIXA REF. 430 E TABELA PARA BASQUETE (OFICIAL) REF.420 COM ARO PARA TABELA REF.422 GIRASSOL OU SIMILAR,INCLUSIVE PINTURA E TRANSPORTE PARA REGIAO METROPOLITANA DO GRANDE RECIFE.</v>
          </cell>
          <cell r="C1987" t="str">
            <v>PAR</v>
          </cell>
          <cell r="D1987">
            <v>3607.08</v>
          </cell>
        </row>
        <row r="1988">
          <cell r="A1988">
            <v>0</v>
          </cell>
        </row>
        <row r="1989">
          <cell r="A1989" t="str">
            <v>17.05.366</v>
          </cell>
          <cell r="B1989" t="str">
            <v>FORNECIMENTO DE ESTRUTURA MÓVEL PARA TABELA DE BASQUETE EM TUBOS DE FERRO DIN 2440 3" E 2", SUPORTE PARA FIXAÇÃO DA TABELA EM CANTONEIRA L 2" X 1/4" ASTM A36, CONTRAPESO EM CHAPA ASTM A36, RODÍZIO DE FERRO FUNDIDO REVESTIDO COM POLIURETANO COM ROLDANA GIR</v>
          </cell>
          <cell r="C1989" t="str">
            <v>PAR</v>
          </cell>
          <cell r="D1989">
            <v>4687.5</v>
          </cell>
        </row>
        <row r="1990">
          <cell r="A1990">
            <v>0</v>
          </cell>
        </row>
        <row r="1991">
          <cell r="A1991" t="str">
            <v>17.05.370</v>
          </cell>
          <cell r="B1991" t="str">
            <v>FORNECIMENTO E ASSENTAMENTO DE MASTRO COM 5 M DE ALTURA REF. 530,GIRASSOL OU SIMILAR,INCLUSIVE PINTURA E TRANSPORTE PARA REGIAO METROPOLITANA DO GRANDE RECIFE.</v>
          </cell>
          <cell r="C1991" t="str">
            <v>Un</v>
          </cell>
          <cell r="D1991">
            <v>442.96</v>
          </cell>
        </row>
        <row r="1992">
          <cell r="A1992">
            <v>0</v>
          </cell>
        </row>
        <row r="1993">
          <cell r="A1993" t="str">
            <v>17.05.380</v>
          </cell>
          <cell r="B1993" t="str">
            <v>FORNECIMENTO E ASSENTAMENTO DE MASTRO COM 6 M DE ALTURA REF. 531,GIRASSOL OU SIMILAR,INCLUSIVE PINTURA E TRANSPORTE PARA REGIAO METROPOLITANA DO GRANDE RECIFE.</v>
          </cell>
          <cell r="C1993" t="str">
            <v>Un</v>
          </cell>
          <cell r="D1993">
            <v>486.71</v>
          </cell>
        </row>
        <row r="1994">
          <cell r="A1994">
            <v>0</v>
          </cell>
        </row>
        <row r="1995">
          <cell r="A1995" t="str">
            <v>17.05.390</v>
          </cell>
          <cell r="B1995" t="str">
            <v>FORNECIMENTO E ASSENTAMENTO DE MASTRO COM 7 M DE ALTURA REF. 532,GIRASSOL OU SIMILAR,INCLUSIVE PINTURA E TRANSPORTE PARA REGIAO METROPOLITANA DO GRANDE RECIFE.</v>
          </cell>
          <cell r="C1995" t="str">
            <v>Un</v>
          </cell>
          <cell r="D1995">
            <v>604.21</v>
          </cell>
        </row>
        <row r="1996">
          <cell r="A1996">
            <v>0</v>
          </cell>
        </row>
        <row r="1997">
          <cell r="A1997" t="str">
            <v>17.05.400</v>
          </cell>
          <cell r="B1997" t="str">
            <v>FORNECIMENTO E ASSENTAMENTO DE MASTRO COM 8 M DE ALTURA REF. 533,GIRASSOL OU SIMILAR,INCLUSIVE PINTURA E TRANSPORTE PARA REGIAO METROPOLITANA DO GRANDE RECIFE.</v>
          </cell>
          <cell r="C1997" t="str">
            <v>Un</v>
          </cell>
          <cell r="D1997">
            <v>717.96</v>
          </cell>
        </row>
        <row r="1998">
          <cell r="A1998">
            <v>0</v>
          </cell>
        </row>
        <row r="1999">
          <cell r="A1999" t="str">
            <v>17.07.010</v>
          </cell>
          <cell r="B1999" t="str">
            <v>FORNECIMENTO E ASSENTAMENTO DE GRADIL E/OU PORTAO COM FERRAGENS, MODELO AV 31/2000-OP 01 INCLUSIVE APARELHAMENTO E PINTURA COM ESMALTE SINTETICO DUAS DEMAOS.</v>
          </cell>
          <cell r="C1999" t="str">
            <v>m2</v>
          </cell>
          <cell r="D1999">
            <v>225.37</v>
          </cell>
        </row>
        <row r="2000">
          <cell r="A2000">
            <v>0</v>
          </cell>
        </row>
        <row r="2001">
          <cell r="A2001" t="str">
            <v>17.07.020</v>
          </cell>
          <cell r="B2001" t="str">
            <v>FORNECIMENTO E ASSENTAMENTO DE GRADIL E/OU PORTAO COM FERRAGENS, MODELO AV 31/2000-OP 02 INCLUSIVE APARELHAMENTO E PINTURA COM ESMALTE SINTETICO DUAS DEMAOS.</v>
          </cell>
          <cell r="C2001" t="str">
            <v>m2</v>
          </cell>
          <cell r="D2001">
            <v>281.62</v>
          </cell>
        </row>
        <row r="2002">
          <cell r="A2002">
            <v>0</v>
          </cell>
        </row>
        <row r="2003">
          <cell r="A2003" t="str">
            <v>17.07.030</v>
          </cell>
          <cell r="B2003" t="str">
            <v>FORNECIMENTO E ASSENTAMENTO DE GRADIL E/OU PORTAO COM FERRAGENS, MODELO AV 31/2000-OP 03 INCLUSIVE APARELHAMENTO E PINTURA COM ESMALTE SINTETICO DUAS DEMAOS.</v>
          </cell>
          <cell r="C2003" t="str">
            <v>m2</v>
          </cell>
          <cell r="D2003">
            <v>295.37</v>
          </cell>
        </row>
        <row r="2004">
          <cell r="A2004">
            <v>0</v>
          </cell>
        </row>
        <row r="2005">
          <cell r="A2005" t="str">
            <v>17.08.010</v>
          </cell>
          <cell r="B2005" t="str">
            <v>FORNECIMENTO E ASSENTAMENTO DE CAIXA PRE-MOLDADA PARA AR CONDICIONADO, CAPACIDADE 7000BTU TIPO PADRAO (ABERTA).</v>
          </cell>
          <cell r="C2005" t="str">
            <v>Un</v>
          </cell>
          <cell r="D2005">
            <v>73.03</v>
          </cell>
        </row>
        <row r="2006">
          <cell r="A2006">
            <v>0</v>
          </cell>
        </row>
        <row r="2007">
          <cell r="A2007" t="str">
            <v>17.08.020</v>
          </cell>
          <cell r="B2007" t="str">
            <v>FORNECIMENTO E ASSENTAMENTO DE CAIXA PRE-MOLDADA PARA AR CONDICIONADO, CAPACIDADE 10000/ 12000 BTU, TIPO PADRAO (ABERTA).</v>
          </cell>
          <cell r="C2007" t="str">
            <v>Un</v>
          </cell>
          <cell r="D2007">
            <v>90.95</v>
          </cell>
        </row>
        <row r="2008">
          <cell r="A2008">
            <v>0</v>
          </cell>
        </row>
        <row r="2009">
          <cell r="A2009" t="str">
            <v>17.08.021</v>
          </cell>
          <cell r="B2009" t="str">
            <v>FORNECIMENTO E ASSENTAMENTO DE CAIXA PRÉ-MOLDADA DE CONCRETO PARA AR CONDICIONADO, CAPACIDADE 10000/21000 BTU´S 82X56X73CM - FECHADA - TECNOFORM OU SIMILAR.</v>
          </cell>
          <cell r="C2009" t="str">
            <v>Un</v>
          </cell>
          <cell r="D2009">
            <v>166</v>
          </cell>
        </row>
        <row r="2010">
          <cell r="A2010">
            <v>0</v>
          </cell>
        </row>
        <row r="2011">
          <cell r="A2011" t="str">
            <v>17.08.030</v>
          </cell>
          <cell r="B2011" t="str">
            <v>FORNECIMENTO E ASSENTAMENTO DE CAIXA PRE-MOLDADA PARA AR CONDICIONADO, CAPACIDADE 21000 BTU TIPO PADRAO (ABERTA).</v>
          </cell>
          <cell r="C2011" t="str">
            <v>Un</v>
          </cell>
          <cell r="D2011">
            <v>130.53</v>
          </cell>
        </row>
        <row r="2012">
          <cell r="A2012">
            <v>0</v>
          </cell>
        </row>
        <row r="2013">
          <cell r="A2013" t="str">
            <v>17.08.080</v>
          </cell>
          <cell r="B2013" t="str">
            <v>SUPORTE PARA APARELHO DE AR CONDICIONADO DE 0,65X0,65X0,50M, FIXADO EM MADEIRITE, CONFORME DETALHE SEDUC DEZ/2006, EM CANTONEIRA "L" 2"X1/4", TAMPO EM CHAPA 12 E BARRA CHATA DE 2"X1/4". SEM PINTURA.</v>
          </cell>
          <cell r="C2013" t="str">
            <v>Un</v>
          </cell>
          <cell r="D2013">
            <v>245.92</v>
          </cell>
        </row>
        <row r="2014">
          <cell r="A2014">
            <v>0</v>
          </cell>
        </row>
        <row r="2015">
          <cell r="A2015" t="str">
            <v>17.09.010</v>
          </cell>
          <cell r="B2015" t="str">
            <v>FORNECIMENTO E ASSENTAMENTO DE COLETOR INDIVIDUAL  EM POLIETILENO PARA COLETA SELETIVA,COM CAP. DE 50 LITROS COM IMPRESSÃO DE LOGOTIPO "GOVERNO DO ESTADO", FIXADO EM PAREDES ATRAVÉS DE PARAF. GALV. SEXTAV. ROSCA SOBERBA DE 1/4"X50MM COM BUCHA E ARRUELA.</v>
          </cell>
          <cell r="C2015" t="str">
            <v>Un</v>
          </cell>
          <cell r="D2015">
            <v>169.9</v>
          </cell>
        </row>
        <row r="2016">
          <cell r="A2016">
            <v>0</v>
          </cell>
        </row>
        <row r="2017">
          <cell r="A2017" t="str">
            <v>17.09.020</v>
          </cell>
          <cell r="B2017" t="str">
            <v xml:space="preserve">FORNECIMENTO E ASSENTAMENTRO DE CONJUNTO PARA COLETA SELETIVA COM QUATRO COLETORES EM POLIETILENO COM CAPACIDADE DE 50 LITROS, ESTRUTURA DE SUPORTE METÁLICA, INCLUSO A IMPRESSÃO DO LOGOTIPO "GOVERNO DO ESTADO", FIXADOS COM PARAF GALVANIZ. SEXTAVADO ROSCA </v>
          </cell>
          <cell r="C2017" t="str">
            <v>Cj</v>
          </cell>
          <cell r="D2017">
            <v>740.85</v>
          </cell>
        </row>
        <row r="2018">
          <cell r="A2018">
            <v>0</v>
          </cell>
        </row>
        <row r="2019">
          <cell r="A2019" t="str">
            <v>17.10.010</v>
          </cell>
          <cell r="B2019" t="str">
            <v>FORNECIMENTO E INSTALAÇÃO DE TELA DE NYLON PARA COBERTURA DE QUADRA, MALHA 10X10CM, FIO 3,6MM, INCLUSIVE CABO DE AÇO DE 3/16" TRANSVERSAL A CADA 2,00M, PRESILHAS E ESTICADORES.</v>
          </cell>
          <cell r="C2019" t="str">
            <v>m2</v>
          </cell>
          <cell r="D2019">
            <v>9.18</v>
          </cell>
        </row>
        <row r="2020">
          <cell r="A2020">
            <v>0</v>
          </cell>
        </row>
        <row r="2021">
          <cell r="A2021" t="str">
            <v>18.00.000</v>
          </cell>
          <cell r="B2021" t="str">
            <v>INSTALACOES ELETRICAS</v>
          </cell>
        </row>
        <row r="2022">
          <cell r="A2022">
            <v>0</v>
          </cell>
        </row>
        <row r="2023">
          <cell r="A2023" t="str">
            <v>18.01.005</v>
          </cell>
          <cell r="B2023" t="str">
            <v>FIO DE COBRE NU, TEMPERA MEIO-DURO, CLASSE 1A S.M. - 10 MM2, INCLUSIVE ASSENTAMENTO.</v>
          </cell>
          <cell r="C2023" t="str">
            <v>m</v>
          </cell>
          <cell r="D2023">
            <v>7.85</v>
          </cell>
        </row>
        <row r="2024">
          <cell r="A2024">
            <v>0</v>
          </cell>
        </row>
        <row r="2025">
          <cell r="A2025" t="str">
            <v>18.01.010</v>
          </cell>
          <cell r="B2025" t="str">
            <v>FIO DE COBRE, TEMPERA MEIO-DURO, CLASSE 1, COM COBERTURA DE PVC, TIPO WPP, S.M. - 4 MM2, INCLUSIVE ASSENTAMENTO.</v>
          </cell>
          <cell r="C2025" t="str">
            <v>m</v>
          </cell>
          <cell r="D2025">
            <v>3.82</v>
          </cell>
        </row>
        <row r="2026">
          <cell r="A2026">
            <v>0</v>
          </cell>
        </row>
        <row r="2027">
          <cell r="A2027" t="str">
            <v>18.01.020</v>
          </cell>
          <cell r="B2027" t="str">
            <v>FIO DE COBRE, TEMPERA MEIO-DURO, CLASSE 1, COM COBERTURA DE PVC, TIPO WPP, S.M. - 6 MM2, INCLUSIVE ASSENTAMENTO.</v>
          </cell>
          <cell r="C2027" t="str">
            <v>m</v>
          </cell>
          <cell r="D2027">
            <v>5.03</v>
          </cell>
        </row>
        <row r="2028">
          <cell r="A2028">
            <v>0</v>
          </cell>
        </row>
        <row r="2029">
          <cell r="A2029" t="str">
            <v>18.01.025</v>
          </cell>
          <cell r="B2029" t="str">
            <v>FIO DE COBRE, TEMPERA MEIO-DURO, CLASSE 1, COM COBERTURA DE PVC, TIPO WPP, S.M. - 10 MM2, INCLUSIVE ASSENTAMENTO.</v>
          </cell>
          <cell r="C2029" t="str">
            <v>m</v>
          </cell>
          <cell r="D2029">
            <v>7.98</v>
          </cell>
        </row>
        <row r="2030">
          <cell r="A2030">
            <v>0</v>
          </cell>
        </row>
        <row r="2031">
          <cell r="A2031" t="str">
            <v>18.01.030</v>
          </cell>
          <cell r="B2031" t="str">
            <v>CABO DE COBRE, TEMPERA MEIO-DURO, ENCORDOAMENTO CLASSE 2, COM COBERTURA DE PVC, TIPO WPP, S.M. - 10 MM2, INCLUSIVE ASSENTAMENTO.</v>
          </cell>
          <cell r="C2031" t="str">
            <v>m</v>
          </cell>
          <cell r="D2031">
            <v>6.33</v>
          </cell>
        </row>
        <row r="2032">
          <cell r="A2032">
            <v>0</v>
          </cell>
        </row>
        <row r="2033">
          <cell r="A2033" t="str">
            <v>18.01.040</v>
          </cell>
          <cell r="B2033" t="str">
            <v>CABO DE COBRE, TEMPERA MEIO-DURO, ENCORDOAMENTO CLASSE 2, COM COBERTURA DE PVC, TIPO WPP, S.M. - 16 MM2, INCLUSIVE ASSENTAMENTO.</v>
          </cell>
          <cell r="C2033" t="str">
            <v>m</v>
          </cell>
          <cell r="D2033">
            <v>8.41</v>
          </cell>
        </row>
        <row r="2034">
          <cell r="A2034">
            <v>0</v>
          </cell>
        </row>
        <row r="2035">
          <cell r="A2035" t="str">
            <v>18.01.050</v>
          </cell>
          <cell r="B2035" t="str">
            <v>CABO DE COBRE, TEMPERA MEIO DURO, ENCORDOAMENTO CLASSE 2, COM COBERTURA DE PVC, TIPO WPP, S.M. - 25 MM2, INCLUSIVE ASSENTAMENTO.</v>
          </cell>
          <cell r="C2035" t="str">
            <v>m</v>
          </cell>
          <cell r="D2035">
            <v>11.98</v>
          </cell>
        </row>
        <row r="2036">
          <cell r="A2036">
            <v>0</v>
          </cell>
        </row>
        <row r="2037">
          <cell r="A2037" t="str">
            <v>18.01.055</v>
          </cell>
          <cell r="B2037" t="str">
            <v>FORNECIMENTO E INSTALAÇÃO DE CABO PP 4 X 6MM2.</v>
          </cell>
          <cell r="C2037" t="str">
            <v>m</v>
          </cell>
          <cell r="D2037">
            <v>14.07</v>
          </cell>
        </row>
        <row r="2038">
          <cell r="A2038">
            <v>0</v>
          </cell>
        </row>
        <row r="2039">
          <cell r="A2039" t="str">
            <v>18.01.105</v>
          </cell>
          <cell r="B2039" t="str">
            <v>FORNECIMENTO E INSTALAÇÃO DE CANTONEIRA "L" DE FERRO GALVANIZADO 2"X2"X1/4", COMPRIMENTO TOTAL DE 1,50M, CHUMBADA A 40CM NA ALVENARIA COM ARGAMASSA DE CIMENTO E AREIA TRAÇO 1:6.</v>
          </cell>
          <cell r="C2039" t="str">
            <v>Un</v>
          </cell>
          <cell r="D2039">
            <v>47.71</v>
          </cell>
        </row>
        <row r="2040">
          <cell r="A2040">
            <v>0</v>
          </cell>
        </row>
        <row r="2041">
          <cell r="A2041" t="str">
            <v>18.02.018</v>
          </cell>
          <cell r="B2041" t="str">
            <v>POSTE DE CONCRETO SEÇÃO DUPLO T, 75/6, COM ENGASTAMENTO DIRETO NO SOLO, INCLUSIVE COLOCAÇÃO.</v>
          </cell>
          <cell r="C2041" t="str">
            <v>Un</v>
          </cell>
          <cell r="D2041">
            <v>243.11</v>
          </cell>
        </row>
        <row r="2042">
          <cell r="A2042">
            <v>0</v>
          </cell>
        </row>
        <row r="2043">
          <cell r="A2043" t="str">
            <v>18.02.019</v>
          </cell>
          <cell r="B2043" t="str">
            <v>POSTE DE CONCRETO SEÇÃO DUPLO T, 75/7, COM ENGASTAMENTO DIRETO NO SOLO, INCLUSIVE COLOCAÇÃO.</v>
          </cell>
          <cell r="C2043" t="str">
            <v>Un</v>
          </cell>
          <cell r="D2043">
            <v>278</v>
          </cell>
        </row>
        <row r="2044">
          <cell r="A2044">
            <v>0</v>
          </cell>
        </row>
        <row r="2045">
          <cell r="A2045" t="str">
            <v>18.02.020</v>
          </cell>
          <cell r="B2045" t="str">
            <v>POSTE DE CONCRETO SECCAO DUPLO T, 100/8, COM ENGASTAMENTO DIRETO NO SOLO DE 1,40 M, INCLUSIVE COLOCACAO.</v>
          </cell>
          <cell r="C2045" t="str">
            <v>Un</v>
          </cell>
          <cell r="D2045">
            <v>386.66</v>
          </cell>
        </row>
        <row r="2046">
          <cell r="A2046">
            <v>0</v>
          </cell>
        </row>
        <row r="2047">
          <cell r="A2047" t="str">
            <v>18.02.021</v>
          </cell>
          <cell r="B2047" t="str">
            <v>COLOCAÇÃO DE POSTE DE CONCRETO TIPO DUPLO T COM 8M DE ALTURA, CONSIDERANDO ENGASTAMENTO DIRETO NO SOLO DE 1,40M. SEM FORNECIMENTO DO POSTE.</v>
          </cell>
          <cell r="C2047" t="str">
            <v>Un</v>
          </cell>
          <cell r="D2047">
            <v>99.16</v>
          </cell>
        </row>
        <row r="2048">
          <cell r="A2048">
            <v>0</v>
          </cell>
        </row>
        <row r="2049">
          <cell r="A2049" t="str">
            <v>18.02.025</v>
          </cell>
          <cell r="B2049" t="str">
            <v>POSTE DE CONCRETO SECCAO DUPLO T, 150/8, COM ENGASTAMENTO DIRETO NO SOLO DE 1.40 M, INCLUSIVE COLOCACAO.</v>
          </cell>
          <cell r="C2049" t="str">
            <v>Un</v>
          </cell>
          <cell r="D2049">
            <v>411.66</v>
          </cell>
        </row>
        <row r="2050">
          <cell r="A2050">
            <v>0</v>
          </cell>
        </row>
        <row r="2051">
          <cell r="A2051" t="str">
            <v>18.02.030</v>
          </cell>
          <cell r="B2051" t="str">
            <v>POSTE DE CONCRETO SECCAO DUPLO T, 200/8, COM ENGASTAMENTO DIRETO NO SOLO DE 1,40 M, INCLUSIVE COLOCACAO.</v>
          </cell>
          <cell r="C2051" t="str">
            <v>Un</v>
          </cell>
          <cell r="D2051">
            <v>427.91</v>
          </cell>
        </row>
        <row r="2052">
          <cell r="A2052">
            <v>0</v>
          </cell>
        </row>
        <row r="2053">
          <cell r="A2053" t="str">
            <v>18.02.040</v>
          </cell>
          <cell r="B2053" t="str">
            <v>POSTE DE CONCRETO SECCAO DUPLO T, 200/12, COM ENGASTAMENTO DIRETO NO SOLO DE 1,80 M, INCLUSIVE COLOCACAO.</v>
          </cell>
          <cell r="C2053" t="str">
            <v>Un</v>
          </cell>
          <cell r="D2053">
            <v>744.73</v>
          </cell>
        </row>
        <row r="2054">
          <cell r="A2054">
            <v>0</v>
          </cell>
        </row>
        <row r="2055">
          <cell r="A2055" t="str">
            <v>18.02.045</v>
          </cell>
          <cell r="B2055" t="str">
            <v>POSTE DE CONCRETO SECCAO DUPLO T, 300/8, COM ENGASTAMENTO DIRETO NO SOLO DE 1,40 M, INCLUSIVE COLOCACAO.</v>
          </cell>
          <cell r="C2055" t="str">
            <v>Un</v>
          </cell>
          <cell r="D2055">
            <v>500.41</v>
          </cell>
        </row>
        <row r="2056">
          <cell r="A2056">
            <v>0</v>
          </cell>
        </row>
        <row r="2057">
          <cell r="A2057" t="str">
            <v>18.02.050</v>
          </cell>
          <cell r="B2057" t="str">
            <v>POSTE DE CONCRETO SECCAO DUPLO T, 300/12, COM ENGASTAMENTO DIRETO NO SOLO DE 1,80 M, INCLUSIVE COLOCACAO.</v>
          </cell>
          <cell r="C2057" t="str">
            <v>Un</v>
          </cell>
          <cell r="D2057">
            <v>1073.48</v>
          </cell>
        </row>
        <row r="2058">
          <cell r="A2058">
            <v>0</v>
          </cell>
        </row>
        <row r="2059">
          <cell r="A2059" t="str">
            <v>18.02.060</v>
          </cell>
          <cell r="B2059" t="str">
            <v>POSTE DE CONCRETO CONICO 200/17, COM ENGASTAMENTO DIRETO NO SOLO DE 2.30M, INCLUSIVE COLOCACAO.</v>
          </cell>
          <cell r="C2059" t="str">
            <v>Un</v>
          </cell>
          <cell r="D2059">
            <v>2202</v>
          </cell>
        </row>
        <row r="2060">
          <cell r="A2060">
            <v>0</v>
          </cell>
        </row>
        <row r="2061">
          <cell r="A2061" t="str">
            <v>18.02.070</v>
          </cell>
          <cell r="B2061" t="str">
            <v>POSTE RETO GALV. A FOGO COM 2.50M, FLANGEADO, 02 ESTAGIOS COM 0.50M - 88.90 MM DOTADO DE JANELA E ALOJAMENTO PARA EQUIPAMENTO, INCLUSIVE COLOCACAO.</v>
          </cell>
          <cell r="C2061" t="str">
            <v>Un</v>
          </cell>
          <cell r="D2061">
            <v>480.35</v>
          </cell>
        </row>
        <row r="2062">
          <cell r="A2062">
            <v>0</v>
          </cell>
        </row>
        <row r="2063">
          <cell r="A2063" t="str">
            <v>18.02.080</v>
          </cell>
          <cell r="B2063" t="str">
            <v>POSTE RETO GALV. A FOGO COM 3.00M, FLANGEADO, 02 ESTAGIOS COM 0.50M - 165.10 MM DOTADO DE JANELA E ALOJAMENTO PARA EQUIPAMENTO, INCLUSIVE COLOCACAO.</v>
          </cell>
          <cell r="C2063" t="str">
            <v>Un</v>
          </cell>
          <cell r="D2063">
            <v>558.6</v>
          </cell>
        </row>
        <row r="2064">
          <cell r="A2064">
            <v>0</v>
          </cell>
        </row>
        <row r="2065">
          <cell r="A2065" t="str">
            <v>18.02.090</v>
          </cell>
          <cell r="B2065" t="str">
            <v>POSTE RETO SIMPLES GALV. A FOGO COM 5.00M, 2 POLEGADAS DE DIAMETRO, INCLUSIVE COLOCACAO.</v>
          </cell>
          <cell r="C2065" t="str">
            <v>Un</v>
          </cell>
          <cell r="D2065">
            <v>548.15</v>
          </cell>
        </row>
        <row r="2066">
          <cell r="A2066">
            <v>0</v>
          </cell>
        </row>
        <row r="2067">
          <cell r="A2067" t="str">
            <v>18.02.110</v>
          </cell>
          <cell r="B2067" t="str">
            <v>POSTE CURVO DUPLO GALV. A FOGO COM 6.00M, FLANGEADO, 02 ESTAGIOS - 88.90 MM, INCLUSIVE COLOCACAO.</v>
          </cell>
          <cell r="C2067" t="str">
            <v>Un</v>
          </cell>
          <cell r="D2067">
            <v>806.6</v>
          </cell>
        </row>
        <row r="2068">
          <cell r="A2068">
            <v>0</v>
          </cell>
        </row>
        <row r="2069">
          <cell r="A2069" t="str">
            <v>18.02.120</v>
          </cell>
          <cell r="B2069" t="str">
            <v>POSTE CURVO DUPLO GALV. A FOGO COM 8.00M, FLANGEADO, 02 ESTAGIOS, INCLUSIVE COLOCACAO.</v>
          </cell>
          <cell r="C2069" t="str">
            <v>Un</v>
          </cell>
          <cell r="D2069">
            <v>1012.85</v>
          </cell>
        </row>
        <row r="2070">
          <cell r="A2070">
            <v>0</v>
          </cell>
        </row>
        <row r="2071">
          <cell r="A2071" t="str">
            <v>18.02.130</v>
          </cell>
          <cell r="B2071" t="str">
            <v>POSTE RETO GALV. A FOGO COM 15.00M DE ALTURA, COM ENGASTAMENTO DIRETO NO SOLO DE 2.10M, INCLUSIVE COLOCACAO.</v>
          </cell>
          <cell r="C2071" t="str">
            <v>Un</v>
          </cell>
          <cell r="D2071">
            <v>3082.7</v>
          </cell>
        </row>
        <row r="2072">
          <cell r="A2072">
            <v>0</v>
          </cell>
        </row>
        <row r="2073">
          <cell r="A2073" t="str">
            <v>18.02.140</v>
          </cell>
          <cell r="B2073" t="str">
            <v>POSTE DE FERRO GALV. A FOGO, COM 15.00M DE ALTURA, FLANGEADO, INCLUSIVE COLOCACAO.</v>
          </cell>
          <cell r="C2073" t="str">
            <v>Un</v>
          </cell>
          <cell r="D2073">
            <v>3448.86</v>
          </cell>
        </row>
        <row r="2074">
          <cell r="A2074">
            <v>0</v>
          </cell>
        </row>
        <row r="2075">
          <cell r="A2075" t="str">
            <v>18.02.150</v>
          </cell>
          <cell r="B2075" t="str">
            <v>POSTE RETO GALV. A FOGO, COM 17.00M DE ALTURA COM ENGASTAMENTO DIRETO NO SOLO DE 2.30M, INCLUSIVE COLOCACAO.</v>
          </cell>
          <cell r="C2075" t="str">
            <v>Un</v>
          </cell>
          <cell r="D2075">
            <v>3851.45</v>
          </cell>
        </row>
        <row r="2076">
          <cell r="A2076">
            <v>0</v>
          </cell>
        </row>
        <row r="2077">
          <cell r="A2077" t="str">
            <v>18.02.160</v>
          </cell>
          <cell r="B2077" t="str">
            <v>POSTE RETO GALV. A FOGO, COM 17.00M DE ALTURA FLANGEADO, INCLUSIVE COLOCACAO.</v>
          </cell>
          <cell r="C2077" t="str">
            <v>Un</v>
          </cell>
          <cell r="D2077">
            <v>4390.1099999999997</v>
          </cell>
        </row>
        <row r="2078">
          <cell r="A2078">
            <v>0</v>
          </cell>
        </row>
        <row r="2079">
          <cell r="A2079" t="str">
            <v>18.02.180</v>
          </cell>
          <cell r="B2079" t="str">
            <v>FORNECIMENTO E COLOCAÇÃO DE POSTE DE CONCRETO 300/10, COM ENGASTAMENTO DIRETO NO SOLO DE 1,60M. INCLUINDO ESCAVAÇÃO, REMOÇÃO E CONCRETO ESTRUTURAL PARA ENGASTAMENTO.</v>
          </cell>
          <cell r="C2079" t="str">
            <v>Un</v>
          </cell>
          <cell r="D2079">
            <v>756.53</v>
          </cell>
        </row>
        <row r="2080">
          <cell r="A2080">
            <v>0</v>
          </cell>
        </row>
        <row r="2081">
          <cell r="A2081" t="str">
            <v>18.03.010</v>
          </cell>
          <cell r="B2081" t="str">
            <v>ESTRUTURA SECUNDARIA B1 COMPLETA, INCLUSIVE FIXACAO.</v>
          </cell>
          <cell r="C2081" t="str">
            <v>Un</v>
          </cell>
          <cell r="D2081">
            <v>53.57</v>
          </cell>
        </row>
        <row r="2082">
          <cell r="A2082">
            <v>0</v>
          </cell>
        </row>
        <row r="2083">
          <cell r="A2083" t="str">
            <v>18.03.015</v>
          </cell>
          <cell r="B2083" t="str">
            <v>ESTRUTURA SECUNDARIA B2 COMPLETA, INCLUSIVE FIXACAO.</v>
          </cell>
          <cell r="C2083" t="str">
            <v>Un</v>
          </cell>
          <cell r="D2083">
            <v>63.83</v>
          </cell>
        </row>
        <row r="2084">
          <cell r="A2084">
            <v>0</v>
          </cell>
        </row>
        <row r="2085">
          <cell r="A2085" t="str">
            <v>18.03.020</v>
          </cell>
          <cell r="B2085" t="str">
            <v>ESTRUTURA SECUNDARIA B3 COMPLETA, INCLUSIVE FIXACAO.</v>
          </cell>
          <cell r="C2085" t="str">
            <v>Un</v>
          </cell>
          <cell r="D2085">
            <v>110.23</v>
          </cell>
        </row>
        <row r="2086">
          <cell r="A2086">
            <v>0</v>
          </cell>
        </row>
        <row r="2087">
          <cell r="A2087" t="str">
            <v>18.03.030</v>
          </cell>
          <cell r="B2087" t="str">
            <v>ESTRUTURA SECUNDARIA B4 COMPLETA, INCLUSIVE FIXACAO.</v>
          </cell>
          <cell r="C2087" t="str">
            <v>Un</v>
          </cell>
          <cell r="D2087">
            <v>121.8</v>
          </cell>
        </row>
        <row r="2088">
          <cell r="A2088">
            <v>0</v>
          </cell>
        </row>
        <row r="2089">
          <cell r="A2089" t="str">
            <v>18.03.040</v>
          </cell>
          <cell r="B2089" t="str">
            <v>FORNECIMENTO E INSTALAÇÃO DE CRUZETA "T" DE CONCRETO ARMADO DE 1,90M.</v>
          </cell>
          <cell r="C2089" t="str">
            <v>Un</v>
          </cell>
          <cell r="D2089">
            <v>70.45</v>
          </cell>
        </row>
        <row r="2090">
          <cell r="A2090">
            <v>0</v>
          </cell>
        </row>
        <row r="2091">
          <cell r="A2091" t="str">
            <v>18.03.041</v>
          </cell>
          <cell r="B2091" t="str">
            <v>FORNECIMENTO E INSTALAÇÃO DE CRUZETA "T" DE CONCRETO ARMADO COM 1,20M. INCLUSIVE PARAFUSOS DE MÁQUINA 5/8"X12" E ARRUELAS COM FURO DE 1 1/16".</v>
          </cell>
          <cell r="C2091" t="str">
            <v>Un</v>
          </cell>
          <cell r="D2091">
            <v>59.8</v>
          </cell>
        </row>
        <row r="2092">
          <cell r="A2092">
            <v>0</v>
          </cell>
        </row>
        <row r="2093">
          <cell r="A2093" t="str">
            <v>18.04.010</v>
          </cell>
          <cell r="B2093" t="str">
            <v>FORNECIMENTO DE ELETRODUTO DE FERRO GALVANIZADO (PESADO), INCLUSIVE ASSENTAMENTO.</v>
          </cell>
          <cell r="C2093" t="str">
            <v>m</v>
          </cell>
          <cell r="D2093">
            <v>21.8</v>
          </cell>
        </row>
        <row r="2094">
          <cell r="A2094">
            <v>0</v>
          </cell>
        </row>
        <row r="2095">
          <cell r="A2095" t="str">
            <v>18.04.020</v>
          </cell>
          <cell r="B2095" t="str">
            <v>FORNECIMENTO DE ELETRODUTO DE FERRO GALVANIZADO DE 1 POL. (PESADO),INCLUSIVE ASSENTAMENTO</v>
          </cell>
          <cell r="C2095" t="str">
            <v>m</v>
          </cell>
          <cell r="D2095">
            <v>30.35</v>
          </cell>
        </row>
        <row r="2096">
          <cell r="A2096">
            <v>0</v>
          </cell>
        </row>
        <row r="2097">
          <cell r="A2097" t="str">
            <v>18.04.030</v>
          </cell>
          <cell r="B2097" t="str">
            <v>FORNECIMENTO DE ELETRODUTO DE FERRO GALVANIZADO DE 1 1/2 POL. (PESADO), INCLUSIVE ASSENTAMENTO.</v>
          </cell>
          <cell r="C2097" t="str">
            <v>m</v>
          </cell>
          <cell r="D2097">
            <v>50.01</v>
          </cell>
        </row>
        <row r="2098">
          <cell r="A2098">
            <v>0</v>
          </cell>
        </row>
        <row r="2099">
          <cell r="A2099" t="str">
            <v>18.04.040</v>
          </cell>
          <cell r="B2099" t="str">
            <v>FORNECIMENTO DE ELETRODUTO DE FERRO GALVANIZADO DE 2 POL. (PESADO),INCLUSIVE ASSENTAMENTO.</v>
          </cell>
          <cell r="C2099" t="str">
            <v>m</v>
          </cell>
          <cell r="D2099">
            <v>82.27</v>
          </cell>
        </row>
        <row r="2100">
          <cell r="A2100">
            <v>0</v>
          </cell>
        </row>
        <row r="2101">
          <cell r="A2101" t="str">
            <v>18.04.050</v>
          </cell>
          <cell r="B2101" t="str">
            <v>FORNECIMENTO DE ELETRODUTO DE FERRO GALVANIZADO DE 2 1/2 POL.(PESADO), INCLUSIVE ASSENTAMENTO.</v>
          </cell>
          <cell r="C2101" t="str">
            <v>m</v>
          </cell>
          <cell r="D2101">
            <v>110.02</v>
          </cell>
        </row>
        <row r="2102">
          <cell r="A2102">
            <v>0</v>
          </cell>
        </row>
        <row r="2103">
          <cell r="A2103" t="str">
            <v>18.04.060</v>
          </cell>
          <cell r="B2103" t="str">
            <v>FORNECIMENTO DE ELETRODUTO DE FERRO GALVANIZADO DE 4 POL. (PESADO), INCLUSIVE ASSENTAMENTO.</v>
          </cell>
          <cell r="C2103" t="str">
            <v>m</v>
          </cell>
          <cell r="D2103">
            <v>203.6</v>
          </cell>
        </row>
        <row r="2104">
          <cell r="A2104">
            <v>0</v>
          </cell>
        </row>
        <row r="2105">
          <cell r="A2105" t="str">
            <v>18.04.070</v>
          </cell>
          <cell r="B2105" t="str">
            <v>FORNECIMENTO DE ELETRODUTO DE FERRO GALVANIZADO DE 3/4 DE POL. (LEVE), INCLUSIVE ASSENTAMENTO.</v>
          </cell>
          <cell r="C2105" t="str">
            <v>m</v>
          </cell>
          <cell r="D2105">
            <v>11.05</v>
          </cell>
        </row>
        <row r="2106">
          <cell r="A2106">
            <v>0</v>
          </cell>
        </row>
        <row r="2107">
          <cell r="A2107" t="str">
            <v>18.04.080</v>
          </cell>
          <cell r="B2107" t="str">
            <v>FORNECIMENTO DE ELETRODUTO DE FERRO GALVANIZADO DE 1 POL. (LEVE), INCLUSIVE ASSENTAMENTO.</v>
          </cell>
          <cell r="C2107" t="str">
            <v>m</v>
          </cell>
          <cell r="D2107">
            <v>14.47</v>
          </cell>
        </row>
        <row r="2108">
          <cell r="A2108">
            <v>0</v>
          </cell>
        </row>
        <row r="2109">
          <cell r="A2109" t="str">
            <v>18.04.090</v>
          </cell>
          <cell r="B2109" t="str">
            <v>FORNECIMENTO DE ELETRODUTO DE FERRO GALVANIZADO DE 1 1/2 POL. (LEVE), INCLUSIVE ASSENTAMENTO.</v>
          </cell>
          <cell r="C2109" t="str">
            <v>m</v>
          </cell>
          <cell r="D2109">
            <v>23.76</v>
          </cell>
        </row>
        <row r="2110">
          <cell r="A2110">
            <v>0</v>
          </cell>
        </row>
        <row r="2111">
          <cell r="A2111" t="str">
            <v>18.04.100</v>
          </cell>
          <cell r="B2111" t="str">
            <v>FORNECIMENTO DE ELETRODUTO DE FERRO GALVANIZADO DE 2 POL. (LEVE), INCLUSIVE ASSENTAMENTO.</v>
          </cell>
          <cell r="C2111" t="str">
            <v>m</v>
          </cell>
          <cell r="D2111">
            <v>40.18</v>
          </cell>
        </row>
        <row r="2112">
          <cell r="A2112">
            <v>0</v>
          </cell>
        </row>
        <row r="2113">
          <cell r="A2113" t="str">
            <v>18.04.110</v>
          </cell>
          <cell r="B2113" t="str">
            <v>FORNECIMENTO DE ELETRODUTO DE FERRO GALVANIZADO DE 2 1/2 POL. (LEVE), INCLUSIVE ASSENTAMENTO.</v>
          </cell>
          <cell r="C2113" t="str">
            <v>m</v>
          </cell>
          <cell r="D2113">
            <v>74.180000000000007</v>
          </cell>
        </row>
        <row r="2114">
          <cell r="A2114">
            <v>0</v>
          </cell>
        </row>
        <row r="2115">
          <cell r="A2115" t="str">
            <v>18.04.120</v>
          </cell>
          <cell r="B2115" t="str">
            <v>FORNECIMENTO DE ELETRODUTO DE FERRO GALVANIZADO DE 4 POL. (LEVE), INCLUSIVE ASSENTAMENTO.</v>
          </cell>
          <cell r="C2115" t="str">
            <v>m</v>
          </cell>
          <cell r="D2115">
            <v>98.6</v>
          </cell>
        </row>
        <row r="2116">
          <cell r="A2116">
            <v>0</v>
          </cell>
        </row>
        <row r="2117">
          <cell r="A2117" t="str">
            <v>18.05.010</v>
          </cell>
          <cell r="B2117" t="str">
            <v>FORNECIMENTO DE CURVA DE FERRO GALVANIZADO DE 3/4 POL. (PESADA), INCLUSIVE ASSENTAMENTO.</v>
          </cell>
          <cell r="C2117" t="str">
            <v>Un</v>
          </cell>
          <cell r="D2117">
            <v>10.61</v>
          </cell>
        </row>
        <row r="2118">
          <cell r="A2118">
            <v>0</v>
          </cell>
        </row>
        <row r="2119">
          <cell r="A2119" t="str">
            <v>18.05.020</v>
          </cell>
          <cell r="B2119" t="str">
            <v>FORNECIMENTO DE CURVA DE FERRO GALVANIZADO DE 1 POL. (PESADA), INCLUSIVE ASSENTAMENTO.</v>
          </cell>
          <cell r="C2119" t="str">
            <v>Un</v>
          </cell>
          <cell r="D2119">
            <v>22</v>
          </cell>
        </row>
        <row r="2120">
          <cell r="A2120">
            <v>0</v>
          </cell>
        </row>
        <row r="2121">
          <cell r="A2121" t="str">
            <v>18.05.030</v>
          </cell>
          <cell r="B2121" t="str">
            <v>FORNECIMENTO DE CURVA DE FERRO GALVANIZADO DE 1 1/2 POL. (PESADA), INCLUSIVE ASSENTAMENTO.</v>
          </cell>
          <cell r="C2121" t="str">
            <v>Un</v>
          </cell>
          <cell r="D2121">
            <v>47</v>
          </cell>
        </row>
        <row r="2122">
          <cell r="A2122">
            <v>0</v>
          </cell>
        </row>
        <row r="2123">
          <cell r="A2123" t="str">
            <v>18.05.040</v>
          </cell>
          <cell r="B2123" t="str">
            <v>FORNECIMENTO DE CURVA DE FERRO GALVANIZADO DE 2 POL. (PESADA), INCLUSIVE ASSENTAMENTO.</v>
          </cell>
          <cell r="C2123" t="str">
            <v>Un</v>
          </cell>
          <cell r="D2123">
            <v>75.47</v>
          </cell>
        </row>
        <row r="2124">
          <cell r="A2124">
            <v>0</v>
          </cell>
        </row>
        <row r="2125">
          <cell r="A2125" t="str">
            <v>18.05.050</v>
          </cell>
          <cell r="B2125" t="str">
            <v>FORNECIMENTO DE CURVA DE FERRO GALVANIZADO DE 2 1/2 POL. (PESADA), INCLUSIVE ASSENTAMENTO.</v>
          </cell>
          <cell r="C2125" t="str">
            <v>Un</v>
          </cell>
          <cell r="D2125">
            <v>136.80000000000001</v>
          </cell>
        </row>
        <row r="2126">
          <cell r="A2126">
            <v>0</v>
          </cell>
        </row>
        <row r="2127">
          <cell r="A2127" t="str">
            <v>18.05.060</v>
          </cell>
          <cell r="B2127" t="str">
            <v>FORNECIMENTO DE CURVA DE FERRO GALVANIZADO DE 4 POL. (PESADA), INCLUSIVE ASSENTAMENTO.</v>
          </cell>
          <cell r="C2127" t="str">
            <v>Un</v>
          </cell>
          <cell r="D2127">
            <v>238.23</v>
          </cell>
        </row>
        <row r="2128">
          <cell r="A2128">
            <v>0</v>
          </cell>
        </row>
        <row r="2129">
          <cell r="A2129" t="str">
            <v>18.05.070</v>
          </cell>
          <cell r="B2129" t="str">
            <v>FORNECIMENTO DE CURVA DE FERRO GALVANIZADO DE 3/4 POL. (LEVE), INCLUSIVE ASSENTAMENTO.</v>
          </cell>
          <cell r="C2129" t="str">
            <v>Un</v>
          </cell>
          <cell r="D2129">
            <v>4.3600000000000003</v>
          </cell>
        </row>
        <row r="2130">
          <cell r="A2130">
            <v>0</v>
          </cell>
        </row>
        <row r="2131">
          <cell r="A2131" t="str">
            <v>18.05.080</v>
          </cell>
          <cell r="B2131" t="str">
            <v>FORNECIMENTO DE CURVA DE FERRO GALVANIZADO DE 1 POL. (LEVE), INCLUSIVE ASSENTAMENTO.</v>
          </cell>
          <cell r="C2131" t="str">
            <v>Un</v>
          </cell>
          <cell r="D2131">
            <v>10.72</v>
          </cell>
        </row>
        <row r="2132">
          <cell r="A2132">
            <v>0</v>
          </cell>
        </row>
        <row r="2133">
          <cell r="A2133" t="str">
            <v>18.05.090</v>
          </cell>
          <cell r="B2133" t="str">
            <v>FORNECIMENTO DE CURVA DE FERRO GALVANIZADO DE 1 1/2 POL. (LEVE), INCLUSIVE ASSENTAMENTO.</v>
          </cell>
          <cell r="C2133" t="str">
            <v>Un</v>
          </cell>
          <cell r="D2133">
            <v>15.75</v>
          </cell>
        </row>
        <row r="2134">
          <cell r="A2134">
            <v>0</v>
          </cell>
        </row>
        <row r="2135">
          <cell r="A2135" t="str">
            <v>18.05.100</v>
          </cell>
          <cell r="B2135" t="str">
            <v>FORNECIMENTO DE CURVA DE FERRO GALVANIZADO DE 2 POL. (LEVE), INCLUSIVE ASSENTAMENTO.</v>
          </cell>
          <cell r="C2135" t="str">
            <v>Un</v>
          </cell>
          <cell r="D2135">
            <v>22.47</v>
          </cell>
        </row>
        <row r="2136">
          <cell r="A2136">
            <v>0</v>
          </cell>
        </row>
        <row r="2137">
          <cell r="A2137" t="str">
            <v>18.05.110</v>
          </cell>
          <cell r="B2137" t="str">
            <v>FORNECIMENTO DE CURVA DE FERRO GALVANIZADO DE 2 1/2 POL. (LEVE), INCLUSIVE ASSENTAMENTO.</v>
          </cell>
          <cell r="C2137" t="str">
            <v>Un</v>
          </cell>
          <cell r="D2137">
            <v>60.55</v>
          </cell>
        </row>
        <row r="2138">
          <cell r="A2138">
            <v>0</v>
          </cell>
        </row>
        <row r="2139">
          <cell r="A2139" t="str">
            <v>18.05.120</v>
          </cell>
          <cell r="B2139" t="str">
            <v>FORNECIMENTO DE CURVA DE FERRO GALVANIZADO DE 4 POL. (LEVE), INCLUSIVE ASSENTAMENTO.</v>
          </cell>
          <cell r="C2139" t="str">
            <v>Un</v>
          </cell>
          <cell r="D2139">
            <v>110.73</v>
          </cell>
        </row>
        <row r="2140">
          <cell r="A2140">
            <v>0</v>
          </cell>
        </row>
        <row r="2141">
          <cell r="A2141" t="str">
            <v>18.06.010</v>
          </cell>
          <cell r="B2141" t="str">
            <v>FORNECIMENTO DE LUVA DE FERRO GALVANIZADO DE 3/4 POL. (PESADA), INCLUSIVE ASSENTAMENTO.</v>
          </cell>
          <cell r="C2141" t="str">
            <v>Un</v>
          </cell>
          <cell r="D2141">
            <v>5.38</v>
          </cell>
        </row>
        <row r="2142">
          <cell r="A2142">
            <v>0</v>
          </cell>
        </row>
        <row r="2143">
          <cell r="A2143" t="str">
            <v>18.06.020</v>
          </cell>
          <cell r="B2143" t="str">
            <v>FORNECIMENTO DE LUVA DE FERRO GALVANIZADO DE 1 POL. (PESADA), INCLUSIVE ASSENTAMENTO.</v>
          </cell>
          <cell r="C2143" t="str">
            <v>Un</v>
          </cell>
          <cell r="D2143">
            <v>9.4700000000000006</v>
          </cell>
        </row>
        <row r="2144">
          <cell r="A2144">
            <v>0</v>
          </cell>
        </row>
        <row r="2145">
          <cell r="A2145" t="str">
            <v>18.06.030</v>
          </cell>
          <cell r="B2145" t="str">
            <v>FORNECIMENTO DE LUVA DE FERRO GALVANIZADO DE 1 1/2 POL. (PESADA), INCLUSIVE ASSENTAMENTO.</v>
          </cell>
          <cell r="C2145" t="str">
            <v>Un</v>
          </cell>
          <cell r="D2145">
            <v>16.88</v>
          </cell>
        </row>
        <row r="2146">
          <cell r="A2146">
            <v>0</v>
          </cell>
        </row>
        <row r="2147">
          <cell r="A2147" t="str">
            <v>18.06.040</v>
          </cell>
          <cell r="B2147" t="str">
            <v>FORNECIMENTO DE LUVA DE FERRO GALVANIZADO DE 2 POL. (PESADA), INCLUSIVE ASSENTAMENTO.</v>
          </cell>
          <cell r="C2147" t="str">
            <v>Un</v>
          </cell>
          <cell r="D2147">
            <v>18.48</v>
          </cell>
        </row>
        <row r="2148">
          <cell r="A2148">
            <v>0</v>
          </cell>
        </row>
        <row r="2149">
          <cell r="A2149" t="str">
            <v>18.06.050</v>
          </cell>
          <cell r="B2149" t="str">
            <v>FORNECIMENTO DE LUVA DE FERRO GALVANIZADO DE 2 1/2 POL. (PESADA), INCLUSIVE ASSENTAMENTO.</v>
          </cell>
          <cell r="C2149" t="str">
            <v>Un</v>
          </cell>
          <cell r="D2149">
            <v>31.07</v>
          </cell>
        </row>
        <row r="2150">
          <cell r="A2150">
            <v>0</v>
          </cell>
        </row>
        <row r="2151">
          <cell r="A2151" t="str">
            <v>18.06.060</v>
          </cell>
          <cell r="B2151" t="str">
            <v>FORNECIMENTO DE LUVA DE FERRO GALVANIZADO DE 4 POL. (PESADA), INCLUSIVE ASSENTAMENTO.</v>
          </cell>
          <cell r="C2151" t="str">
            <v>Un</v>
          </cell>
          <cell r="D2151">
            <v>76.61</v>
          </cell>
        </row>
        <row r="2152">
          <cell r="A2152">
            <v>0</v>
          </cell>
        </row>
        <row r="2153">
          <cell r="A2153" t="str">
            <v>18.06.070</v>
          </cell>
          <cell r="B2153" t="str">
            <v>FORNECIMENTO DE LUVA DE FERRO GALVANIZADO DE 3/4 POL. (LEVE), INCLUSIVE ASSENTAMENTO.</v>
          </cell>
          <cell r="C2153" t="str">
            <v>Un</v>
          </cell>
          <cell r="D2153">
            <v>2.16</v>
          </cell>
        </row>
        <row r="2154">
          <cell r="A2154">
            <v>0</v>
          </cell>
        </row>
        <row r="2155">
          <cell r="A2155" t="str">
            <v>18.06.080</v>
          </cell>
          <cell r="B2155" t="str">
            <v>FORNECIMENTO DE LUVA DE FERRO GALVANIZADO DE 1 POL. (LEVE), INCLUSIVE ASSENTAMENTO.</v>
          </cell>
          <cell r="C2155" t="str">
            <v>Un</v>
          </cell>
          <cell r="D2155">
            <v>3.35</v>
          </cell>
        </row>
        <row r="2156">
          <cell r="A2156">
            <v>0</v>
          </cell>
        </row>
        <row r="2157">
          <cell r="A2157" t="str">
            <v>18.06.090</v>
          </cell>
          <cell r="B2157" t="str">
            <v>FORNECIMENTO DE LUVA DE FERRO GALVANIZADO DE 1 1/2 POL. (LEVE), INCLUSIVE ASSENTAMENTO.</v>
          </cell>
          <cell r="C2157" t="str">
            <v>Un</v>
          </cell>
          <cell r="D2157">
            <v>6.57</v>
          </cell>
        </row>
        <row r="2158">
          <cell r="A2158">
            <v>0</v>
          </cell>
        </row>
        <row r="2159">
          <cell r="A2159" t="str">
            <v>18.06.100</v>
          </cell>
          <cell r="B2159" t="str">
            <v>FORNECIMENTO DE LUVA DE FERRO GALVANIZADO DE 2 POL. (LEVE), INCLUSIVE ASSENTAMENTO.</v>
          </cell>
          <cell r="C2159" t="str">
            <v>Un</v>
          </cell>
          <cell r="D2159">
            <v>7.61</v>
          </cell>
        </row>
        <row r="2160">
          <cell r="A2160">
            <v>0</v>
          </cell>
        </row>
        <row r="2161">
          <cell r="A2161" t="str">
            <v>18.06.110</v>
          </cell>
          <cell r="B2161" t="str">
            <v>FORNECIMENTO DE LUVA DE FERRO GALVANIZADO DE 2.1/2 POL. (LEVE), INCLUSIVE ASSENTAMENTO.</v>
          </cell>
          <cell r="C2161" t="str">
            <v>Un</v>
          </cell>
          <cell r="D2161">
            <v>13.45</v>
          </cell>
        </row>
        <row r="2162">
          <cell r="A2162">
            <v>0</v>
          </cell>
        </row>
        <row r="2163">
          <cell r="A2163" t="str">
            <v>18.06.120</v>
          </cell>
          <cell r="B2163" t="str">
            <v>FORNECIMENTO DE LUVA DE FERRO GALVANIZADO DE 4 POL. (LEVE), INCLUSIVE ASSENTAMENTO.</v>
          </cell>
          <cell r="C2163" t="str">
            <v>Un</v>
          </cell>
          <cell r="D2163">
            <v>27.86</v>
          </cell>
        </row>
        <row r="2164">
          <cell r="A2164">
            <v>0</v>
          </cell>
        </row>
        <row r="2165">
          <cell r="A2165" t="str">
            <v>18.07.010</v>
          </cell>
          <cell r="B2165" t="str">
            <v>JOGO DE BUCHA E ARRUELA DE ALUMINIO DE 1/2 POL., INCLUSIVE FIXACAO.</v>
          </cell>
          <cell r="C2165" t="str">
            <v>Cj</v>
          </cell>
          <cell r="D2165">
            <v>0.93</v>
          </cell>
        </row>
        <row r="2166">
          <cell r="A2166">
            <v>0</v>
          </cell>
        </row>
        <row r="2167">
          <cell r="A2167" t="str">
            <v>18.07.020</v>
          </cell>
          <cell r="B2167" t="str">
            <v>JOGO DE BUCHA E ARRUELA DE ALUMINIO DE 3/4 POL., INCLUSIVE FIXACAO.</v>
          </cell>
          <cell r="C2167" t="str">
            <v>Cj</v>
          </cell>
          <cell r="D2167">
            <v>1.05</v>
          </cell>
        </row>
        <row r="2168">
          <cell r="A2168">
            <v>0</v>
          </cell>
        </row>
        <row r="2169">
          <cell r="A2169" t="str">
            <v>18.07.030</v>
          </cell>
          <cell r="B2169" t="str">
            <v>JOGO DE BUCHA E ARRUELA DE ALUMINIO DE 1 POL. INCLUSIVE FIXACAO.</v>
          </cell>
          <cell r="C2169" t="str">
            <v>Cj</v>
          </cell>
          <cell r="D2169">
            <v>1.57</v>
          </cell>
        </row>
        <row r="2170">
          <cell r="A2170">
            <v>0</v>
          </cell>
        </row>
        <row r="2171">
          <cell r="A2171" t="str">
            <v>18.07.040</v>
          </cell>
          <cell r="B2171" t="str">
            <v>JOGO DE BUCHA E ARRUELA DE ALUMINIO DE 1 1/2 POL., INCLUSIVE FIXACAO.</v>
          </cell>
          <cell r="C2171" t="str">
            <v>Cj</v>
          </cell>
          <cell r="D2171">
            <v>2.75</v>
          </cell>
        </row>
        <row r="2172">
          <cell r="A2172">
            <v>0</v>
          </cell>
        </row>
        <row r="2173">
          <cell r="A2173" t="str">
            <v>18.07.050</v>
          </cell>
          <cell r="B2173" t="str">
            <v>JOGO DE BUCHA E ARRUELA DE ALUMINIO DE 2 POL. INCLUSIVE FIXACAO.</v>
          </cell>
          <cell r="C2173" t="str">
            <v>Cj</v>
          </cell>
          <cell r="D2173">
            <v>4.25</v>
          </cell>
        </row>
        <row r="2174">
          <cell r="A2174">
            <v>0</v>
          </cell>
        </row>
        <row r="2175">
          <cell r="A2175" t="str">
            <v>18.07.060</v>
          </cell>
          <cell r="B2175" t="str">
            <v>JOGO DE BUCHA E ARRUELA DE ALUMINIO DE 2 1/2 POL., INCLUSIVE FIXACAO.</v>
          </cell>
          <cell r="C2175" t="str">
            <v>Cj</v>
          </cell>
          <cell r="D2175">
            <v>6.66</v>
          </cell>
        </row>
        <row r="2176">
          <cell r="A2176">
            <v>0</v>
          </cell>
        </row>
        <row r="2177">
          <cell r="A2177" t="str">
            <v>18.07.070</v>
          </cell>
          <cell r="B2177" t="str">
            <v>JOGO DE BUCHA E ARRUELA DE ALUMINIO DE 3 POL. INCLUSIVE FIXACAO.</v>
          </cell>
          <cell r="C2177" t="str">
            <v>Cj</v>
          </cell>
          <cell r="D2177">
            <v>9.61</v>
          </cell>
        </row>
        <row r="2178">
          <cell r="A2178">
            <v>0</v>
          </cell>
        </row>
        <row r="2179">
          <cell r="A2179" t="str">
            <v>18.07.080</v>
          </cell>
          <cell r="B2179" t="str">
            <v>JOGO DE BUCHA E ARRUELA DE ALUMINIO DE 4 POL. INCLUSIVE FIXACAO.</v>
          </cell>
          <cell r="C2179" t="str">
            <v>Cj</v>
          </cell>
          <cell r="D2179">
            <v>13.55</v>
          </cell>
        </row>
        <row r="2180">
          <cell r="A2180">
            <v>0</v>
          </cell>
        </row>
        <row r="2181">
          <cell r="A2181" t="str">
            <v>18.08.030</v>
          </cell>
          <cell r="B2181" t="str">
            <v>FORNECIMENTO E ASSENTAMENTO DE CAIXA PARA MEDICAO MONOFASICA E CAIXA PARA DISJUNTOR MONO-FASICO DE POLICARBONATO E NORYL CINZA, INCLUSIVE BUCHAS PLASTICAS E PARAFUSOS PARA INSTALACAO DAS CAIXAS EM PAREDE (PADRAO CELPE) SEM DISJUNTOR.</v>
          </cell>
          <cell r="C2181" t="str">
            <v>UD</v>
          </cell>
          <cell r="D2181">
            <v>113.45</v>
          </cell>
        </row>
        <row r="2182">
          <cell r="A2182">
            <v>0</v>
          </cell>
        </row>
        <row r="2183">
          <cell r="A2183" t="str">
            <v>18.08.040</v>
          </cell>
          <cell r="B2183" t="str">
            <v>FORNECIMENTO E ASSENTAMENTO DE CAIXA PARA MEDICAO MONOFASICA E CAIXA PARA DISJUNTOR MONO-FASICO DE POLICARBONATO E NORYL CINZA, INCLUSIVE FITA METALICA E PRESILHA PARA INSTALACAO CAIXAS EM POSTE (PADRAO CELPE) SEM DISJUNTOR.</v>
          </cell>
          <cell r="C2183" t="str">
            <v>UD</v>
          </cell>
          <cell r="D2183">
            <v>120.32</v>
          </cell>
        </row>
        <row r="2184">
          <cell r="A2184">
            <v>0</v>
          </cell>
        </row>
        <row r="2185">
          <cell r="A2185" t="str">
            <v>18.09.030</v>
          </cell>
          <cell r="B2185" t="str">
            <v>FORNECIMENTO E ASSENTAMENTO DE CAIXA PARA MEDICAO TRIFASICA E CAIXA PARA DISJUNTOR TRI-FASICO DE POLICARBONATO E NORYL CINZA, INCLUSIVE BUCHAS PLASTICAS E PARAFUSOS PARA INSTALACAO DAS CAIXAS EM PAREDE (PADRAO CELPE) SEM DISJUNTOR.</v>
          </cell>
          <cell r="C2185" t="str">
            <v>UD</v>
          </cell>
          <cell r="D2185">
            <v>208.11</v>
          </cell>
        </row>
        <row r="2186">
          <cell r="A2186">
            <v>0</v>
          </cell>
        </row>
        <row r="2187">
          <cell r="A2187" t="str">
            <v>18.09.040</v>
          </cell>
          <cell r="B2187" t="str">
            <v>FORNECIMENTO E ASSENTAMENTO DE CAIXA PARA MEDICAO TRIFASICA E CAIXA PARA DISJUNTOR TRI-FASICO DE POLICARBONATO E NORYL CINZA, INCLUSIVE FITA METALICA E PRESILHA PARA INSTALACAO DAS CAIXAS EM POSTE (PADRAO CELPE) SEM DISJUN TOR.</v>
          </cell>
          <cell r="C2187" t="str">
            <v>UD</v>
          </cell>
          <cell r="D2187">
            <v>219.36</v>
          </cell>
        </row>
        <row r="2188">
          <cell r="A2188">
            <v>0</v>
          </cell>
        </row>
        <row r="2189">
          <cell r="A2189" t="str">
            <v>18.09.075</v>
          </cell>
          <cell r="B2189" t="str">
            <v>FORNECIMENTO E INSTALAÇÃO DE ATERRAMENTO DO QUADRO DE MEDIÇÃO, COM 01 HASTE DE ATERRAMENTO TIPO COPPERWELD DE 5/8"X2,4M COM CONECTOR, CABO DE COBRE NÚ 25MM² E ELETRODUTO DE PVC RÍGIDO DE 3/4".</v>
          </cell>
          <cell r="C2189" t="str">
            <v>Cj</v>
          </cell>
          <cell r="D2189">
            <v>60.22</v>
          </cell>
        </row>
        <row r="2190">
          <cell r="A2190">
            <v>0</v>
          </cell>
        </row>
        <row r="2191">
          <cell r="A2191" t="str">
            <v>18.09.085</v>
          </cell>
          <cell r="B2191" t="str">
            <v>FORNECIMENTO E INSTALAÇÃO DE ATERRAMENTO DO NEUTRO COM 03 HASTES DE ATERRAMENTO TIPO COPPERWELD DE 5/8"X2,4M COM CONECTORES INTERLIGADAS EM TRIÂNGULO COM DISTÂNCIA ENTRE AS MESMAS DE 3m E CABO DE COBRE NÚ 25MM².</v>
          </cell>
          <cell r="C2191" t="str">
            <v>Cj</v>
          </cell>
          <cell r="D2191">
            <v>274.02999999999997</v>
          </cell>
        </row>
        <row r="2192">
          <cell r="A2192">
            <v>0</v>
          </cell>
        </row>
        <row r="2193">
          <cell r="A2193" t="str">
            <v>18.10.020</v>
          </cell>
          <cell r="B2193" t="str">
            <v>CHAVE DE FACA DE 2 POLOS, 30 A, 250 V, COM BASE DE ARDOSIA, COM 02 FUSIVEIS TIPO CARTUCHO E PARAFUSOS, INCLUSIVE INSTALACAO EM QUADRO DE MEDICAO.</v>
          </cell>
          <cell r="C2193" t="str">
            <v>Un</v>
          </cell>
          <cell r="D2193">
            <v>21.8</v>
          </cell>
        </row>
        <row r="2194">
          <cell r="A2194">
            <v>0</v>
          </cell>
        </row>
        <row r="2195">
          <cell r="A2195" t="str">
            <v>18.10.030</v>
          </cell>
          <cell r="B2195" t="str">
            <v>CHAVE DE FACA DE 2 POLOS, 60 A, 250 V, COM BASE DE ARDOSIA, COM 02 FUSIVEIS TIPO CARTUCHO E PARAFUSOS, INCLUSIVE INSTALACAO EM QUADRO DE MEDICAO.</v>
          </cell>
          <cell r="C2195" t="str">
            <v>Un</v>
          </cell>
          <cell r="D2195">
            <v>26.92</v>
          </cell>
        </row>
        <row r="2196">
          <cell r="A2196">
            <v>0</v>
          </cell>
        </row>
        <row r="2197">
          <cell r="A2197" t="str">
            <v>18.10.040</v>
          </cell>
          <cell r="B2197" t="str">
            <v>CHAVE DE FACA DE 3 POLOS, 60 A, 600 V, COM BASE DE ARDOSIA, COM 03 FUSIVEIS TIPO CARTUCHO E PARAFUSOS, INCLUSIVE INSTALACAO EM QUADRO DE MEDICAO.</v>
          </cell>
          <cell r="C2197" t="str">
            <v>Un</v>
          </cell>
          <cell r="D2197">
            <v>85.23</v>
          </cell>
        </row>
        <row r="2198">
          <cell r="A2198">
            <v>0</v>
          </cell>
        </row>
        <row r="2199">
          <cell r="A2199" t="str">
            <v>18.10.050</v>
          </cell>
          <cell r="B2199" t="str">
            <v>CHAVE DE FACA DE 3 POLOS, 100 A, 600 V, COM BASE DE ARDOSIA, COM 03 FUSIVEIS TIPO CARTUCHO E PARAFUSOS, INCLUSIVE INSTALACAO EM QUADRO DE MEDICAO.</v>
          </cell>
          <cell r="C2199" t="str">
            <v>Un</v>
          </cell>
          <cell r="D2199">
            <v>105.18</v>
          </cell>
        </row>
        <row r="2200">
          <cell r="A2200">
            <v>0</v>
          </cell>
        </row>
        <row r="2201">
          <cell r="A2201" t="str">
            <v>18.10.060</v>
          </cell>
          <cell r="B2201" t="str">
            <v>CHAVE SECCIONADORA COM FUSIVEL, 125A, TIPO 3NP4090 SIEMENS OU SIMILAR, TRIPOLAR COM 03 FUSIVEIS NH TAMANHO 00 E PARAFUSOS, INCLUSIVE INSTALACAO EM QUADRO DE MEDICAO.</v>
          </cell>
          <cell r="C2201" t="str">
            <v>Un</v>
          </cell>
          <cell r="D2201">
            <v>280.73</v>
          </cell>
        </row>
        <row r="2202">
          <cell r="A2202">
            <v>0</v>
          </cell>
        </row>
        <row r="2203">
          <cell r="A2203" t="str">
            <v>18.10.070</v>
          </cell>
          <cell r="B2203" t="str">
            <v>CHAVE SECCIONADORA COM FUSIVEL, 250A, TIPO 3NN2200 SIEMENS OU SIMILAR, TRIPOLAR COM 03 FUSIVEIS NH TAMANHO 01 E PARAFUSOS, INCLUSIVE INSTALACAO EM QUADRO DE MEDICAO.</v>
          </cell>
          <cell r="C2203" t="str">
            <v>Un</v>
          </cell>
          <cell r="D2203">
            <v>546.03</v>
          </cell>
        </row>
        <row r="2204">
          <cell r="A2204">
            <v>0</v>
          </cell>
        </row>
        <row r="2205">
          <cell r="A2205" t="str">
            <v>18.11.030</v>
          </cell>
          <cell r="B2205" t="str">
            <v>BASE PARA FUSIVEL TIPO NH DE 6A A 125A, TAMANHO 00, SIEMENS OU SIMILAR, COM PARAFUSOS,INCLUSIVE INSTALACAO EM QUADRO.</v>
          </cell>
          <cell r="C2205" t="str">
            <v>Un</v>
          </cell>
          <cell r="D2205">
            <v>30.18</v>
          </cell>
        </row>
        <row r="2206">
          <cell r="A2206">
            <v>0</v>
          </cell>
        </row>
        <row r="2207">
          <cell r="A2207" t="str">
            <v>18.11.040</v>
          </cell>
          <cell r="B2207" t="str">
            <v>BASE PARA FUSIVEL TIPO NH DE 36A A 250A TAMANHO 1, SIEMENS OU SIMILAR, COM PARAFUSOS INCLUSIVE INSTALACAO EM QUADRO.</v>
          </cell>
          <cell r="C2207" t="str">
            <v>Un</v>
          </cell>
          <cell r="D2207">
            <v>77.86</v>
          </cell>
        </row>
        <row r="2208">
          <cell r="A2208">
            <v>0</v>
          </cell>
        </row>
        <row r="2209">
          <cell r="A2209" t="str">
            <v>18.12.070</v>
          </cell>
          <cell r="B2209" t="str">
            <v>FUSIVEL TIPO NH DE 20A, TAMANHO 00, SIEMENS OU SIMILAR, INCLUSIVE INSTALACAO EM QUADRO.</v>
          </cell>
          <cell r="C2209" t="str">
            <v>Un</v>
          </cell>
          <cell r="D2209">
            <v>22.8</v>
          </cell>
        </row>
        <row r="2210">
          <cell r="A2210">
            <v>0</v>
          </cell>
        </row>
        <row r="2211">
          <cell r="A2211" t="str">
            <v>18.12.080</v>
          </cell>
          <cell r="B2211" t="str">
            <v>FUSIVEL TIPO NH DE 25A, TAMANHO 00, SIEMENS OU SIMILAR, INCLUSIVE INSTALACAO EM QUADRO.</v>
          </cell>
          <cell r="C2211" t="str">
            <v>Un</v>
          </cell>
          <cell r="D2211">
            <v>22.8</v>
          </cell>
        </row>
        <row r="2212">
          <cell r="A2212">
            <v>0</v>
          </cell>
        </row>
        <row r="2213">
          <cell r="A2213" t="str">
            <v>18.12.090</v>
          </cell>
          <cell r="B2213" t="str">
            <v>FUSIVEL TIPO NH DE 36A, TAMANHO 00, SIEMENS OU SIMILAR, INCLUSIVE INSTALACAO EM QUADRO.</v>
          </cell>
          <cell r="C2213" t="str">
            <v>Un</v>
          </cell>
          <cell r="D2213">
            <v>22.8</v>
          </cell>
        </row>
        <row r="2214">
          <cell r="A2214">
            <v>0</v>
          </cell>
        </row>
        <row r="2215">
          <cell r="A2215" t="str">
            <v>18.12.100</v>
          </cell>
          <cell r="B2215" t="str">
            <v>FUSIVEL TIPO NH DE 50A, TAMANHO 00, SIEMENS OU SIMILAR, INCLUSIVE INSTALACAO EM QUADRO.</v>
          </cell>
          <cell r="C2215" t="str">
            <v>Un</v>
          </cell>
          <cell r="D2215">
            <v>22.8</v>
          </cell>
        </row>
        <row r="2216">
          <cell r="A2216">
            <v>0</v>
          </cell>
        </row>
        <row r="2217">
          <cell r="A2217" t="str">
            <v>18.12.110</v>
          </cell>
          <cell r="B2217" t="str">
            <v>FUSIVEL TIPO NH DE 63A, TAMANHO 00, SIEMENS OU SIMILAR, INCLUSIVE INSTALACAO EM QUADRO.</v>
          </cell>
          <cell r="C2217" t="str">
            <v>Un</v>
          </cell>
          <cell r="D2217">
            <v>22.8</v>
          </cell>
        </row>
        <row r="2218">
          <cell r="A2218">
            <v>0</v>
          </cell>
        </row>
        <row r="2219">
          <cell r="A2219" t="str">
            <v>18.12.120</v>
          </cell>
          <cell r="B2219" t="str">
            <v>FUSIVEL TIPO NH DE 80A, TAMANHO 00, SIEMENS OU SIMILAR, INCLUSIVE INSTALACAO EM QUADRO.</v>
          </cell>
          <cell r="C2219" t="str">
            <v>Un</v>
          </cell>
          <cell r="D2219">
            <v>22.8</v>
          </cell>
        </row>
        <row r="2220">
          <cell r="A2220">
            <v>0</v>
          </cell>
        </row>
        <row r="2221">
          <cell r="A2221" t="str">
            <v>18.12.130</v>
          </cell>
          <cell r="B2221" t="str">
            <v>FUSIVEL TIPO NH DE 100A, TAMANHO 00, SIEMENS OU SIMILAR, INCLUSIVE INSTALACAO EM QUADRO.</v>
          </cell>
          <cell r="C2221" t="str">
            <v>Un</v>
          </cell>
          <cell r="D2221">
            <v>22.8</v>
          </cell>
        </row>
        <row r="2222">
          <cell r="A2222">
            <v>0</v>
          </cell>
        </row>
        <row r="2223">
          <cell r="A2223" t="str">
            <v>18.12.140</v>
          </cell>
          <cell r="B2223" t="str">
            <v>FUSIVEL TIPO NH DE 125A, TAMANHO 00, SIEMENS OU SIMILAR, INCLUSIVE INSTALACAO EM QUADRO.</v>
          </cell>
          <cell r="C2223" t="str">
            <v>Un</v>
          </cell>
          <cell r="D2223">
            <v>22.8</v>
          </cell>
        </row>
        <row r="2224">
          <cell r="A2224">
            <v>0</v>
          </cell>
        </row>
        <row r="2225">
          <cell r="A2225" t="str">
            <v>18.12.150</v>
          </cell>
          <cell r="B2225" t="str">
            <v>FUSIVEL TIPO NH DE 160A, TAMANHO 1, SIEMENS OU SIMILAR, INCLUSIVE INSTALACAO EM QUADRO.</v>
          </cell>
          <cell r="C2225" t="str">
            <v>Un</v>
          </cell>
          <cell r="D2225">
            <v>38.42</v>
          </cell>
        </row>
        <row r="2226">
          <cell r="A2226">
            <v>0</v>
          </cell>
        </row>
        <row r="2227">
          <cell r="A2227" t="str">
            <v>18.12.160</v>
          </cell>
          <cell r="B2227" t="str">
            <v>FUSIVEL TIPO NH DE 200A, TAMANHO 1, SIEMENS OU SIMILAR, INCLUSIVE INSTALACAO EM QUADRO.</v>
          </cell>
          <cell r="C2227" t="str">
            <v>Un</v>
          </cell>
          <cell r="D2227">
            <v>39.049999999999997</v>
          </cell>
        </row>
        <row r="2228">
          <cell r="A2228">
            <v>0</v>
          </cell>
        </row>
        <row r="2229">
          <cell r="A2229" t="str">
            <v>18.12.170</v>
          </cell>
          <cell r="B2229" t="str">
            <v>FUSIVEL TIPO NH DE 250 A, TAMANHO 1, SIEMENS OU SIMILAR, INCLUSIVE INSTALACAO EM QUADRO.</v>
          </cell>
          <cell r="C2229" t="str">
            <v>Un</v>
          </cell>
          <cell r="D2229">
            <v>41.05</v>
          </cell>
        </row>
        <row r="2230">
          <cell r="A2230">
            <v>0</v>
          </cell>
        </row>
        <row r="2231">
          <cell r="A2231" t="str">
            <v>18.13.010</v>
          </cell>
          <cell r="B2231" t="str">
            <v>ELETRODUTO DE PVC RIGIDO ROSQUEAVEL DE 1/2 POL.,COM LUVA DE ROSCA INTERNA, INCLUSIVE ASSENTAMENTO EM LAJES.</v>
          </cell>
          <cell r="C2231" t="str">
            <v>m</v>
          </cell>
          <cell r="D2231">
            <v>3.62</v>
          </cell>
        </row>
        <row r="2232">
          <cell r="A2232">
            <v>0</v>
          </cell>
        </row>
        <row r="2233">
          <cell r="A2233" t="str">
            <v>18.13.020</v>
          </cell>
          <cell r="B2233" t="str">
            <v>ELETRODUTO DE PVC RIGIDO ROSQUEAVEL DE 3/4 POL.,COM LUVA DE ROSCA INTERNA, INCLUSIVE ASSENTAMENTO EM LAJES.</v>
          </cell>
          <cell r="C2233" t="str">
            <v>m</v>
          </cell>
          <cell r="D2233">
            <v>4.63</v>
          </cell>
        </row>
        <row r="2234">
          <cell r="A2234">
            <v>0</v>
          </cell>
        </row>
        <row r="2235">
          <cell r="A2235" t="str">
            <v>18.13.030</v>
          </cell>
          <cell r="B2235" t="str">
            <v>ELETRODUTO DE PVC RIGIDO ROSQUEAVEL DE 1POL., COM LUVA DE ROSCA INTERNA,INCLUSIVE ASSENTAMENTO EM LAJES.</v>
          </cell>
          <cell r="C2235" t="str">
            <v>m</v>
          </cell>
          <cell r="D2235">
            <v>7.97</v>
          </cell>
        </row>
        <row r="2236">
          <cell r="A2236">
            <v>0</v>
          </cell>
        </row>
        <row r="2237">
          <cell r="A2237" t="str">
            <v>18.13.040</v>
          </cell>
          <cell r="B2237" t="str">
            <v>ELETRODUTO DE PVC RIGIDO ROSQUEAVEL DE 1/2 POL.,COM LUVA DE ROSCA INTERNA, INCLUSIVE ASSENTAMENTO COM RASGOS EM ALVENARIA.</v>
          </cell>
          <cell r="C2237" t="str">
            <v>m</v>
          </cell>
          <cell r="D2237">
            <v>5.98</v>
          </cell>
        </row>
        <row r="2238">
          <cell r="A2238">
            <v>0</v>
          </cell>
        </row>
        <row r="2239">
          <cell r="A2239" t="str">
            <v>18.13.050</v>
          </cell>
          <cell r="B2239" t="str">
            <v>ELETRODUTO DE PVC RIGIDO ROSQUEAVEL DE 3/4 POL.,COM LUVA DE ROSCA INTERNA, INCLUSIVE ASSENTAMENTO COM RASGOS EM ALVENARIA.</v>
          </cell>
          <cell r="C2239" t="str">
            <v>m</v>
          </cell>
          <cell r="D2239">
            <v>7</v>
          </cell>
        </row>
        <row r="2240">
          <cell r="A2240">
            <v>0</v>
          </cell>
        </row>
        <row r="2241">
          <cell r="A2241" t="str">
            <v>18.13.060</v>
          </cell>
          <cell r="B2241" t="str">
            <v>ELETRODUTO DE PVC RIGIDO ROSQUEAVEL DE 1POL., COM LUVA DE ROSCA INTERNA, INCLUSIVE ASSENTAMENTO COM RASGOS EM ALVENARIA.</v>
          </cell>
          <cell r="C2241" t="str">
            <v>m</v>
          </cell>
          <cell r="D2241">
            <v>10.32</v>
          </cell>
        </row>
        <row r="2242">
          <cell r="A2242">
            <v>0</v>
          </cell>
        </row>
        <row r="2243">
          <cell r="A2243" t="str">
            <v>18.13.070</v>
          </cell>
          <cell r="B2243" t="str">
            <v>ELETRODUTO DE PVC RIGIDO ROSQUEAVEL DE 1 1/4 POL.,COM LUVA DE ROSCA INTERNA, INCLUSIVE ASSENTAMENTO COM RASGOS EM ALVENARIA.</v>
          </cell>
          <cell r="C2243" t="str">
            <v>m</v>
          </cell>
          <cell r="D2243">
            <v>12.21</v>
          </cell>
        </row>
        <row r="2244">
          <cell r="A2244">
            <v>0</v>
          </cell>
        </row>
        <row r="2245">
          <cell r="A2245" t="str">
            <v>18.13.080</v>
          </cell>
          <cell r="B2245" t="str">
            <v>ELETRODUTO DE PVC RIGIDO ROSQUEAVEL DE 1 1/2 POL.,COM LUVA DE ROSCA INTERNA, INCLUSIVE ASSENTAMENTO COM RASGOS EM ALVENARIA.</v>
          </cell>
          <cell r="C2245" t="str">
            <v>m</v>
          </cell>
          <cell r="D2245">
            <v>14.37</v>
          </cell>
        </row>
        <row r="2246">
          <cell r="A2246">
            <v>0</v>
          </cell>
        </row>
        <row r="2247">
          <cell r="A2247" t="str">
            <v>18.13.090</v>
          </cell>
          <cell r="B2247" t="str">
            <v>ELETRODUTO DE PVC RIGIDO ROSQUEAVEL DE 2POL., COM LUVA DE ROSCA INTERNA, INCLUSIVE ASSENTAMENTO COM RASGOS EM ALVENARIA.</v>
          </cell>
          <cell r="C2247" t="str">
            <v>m</v>
          </cell>
          <cell r="D2247">
            <v>18.02</v>
          </cell>
        </row>
        <row r="2248">
          <cell r="A2248">
            <v>0</v>
          </cell>
        </row>
        <row r="2249">
          <cell r="A2249" t="str">
            <v>18.13.100</v>
          </cell>
          <cell r="B2249" t="str">
            <v>ELETRODUTO DE PVC RIGIDO ROSQUEAVEL DE 3POL., COM LUVA DE ROSCA INTERNA, INCLUSIVE ASSENTAMENTO COM RASGOS EM ALVENARIA.</v>
          </cell>
          <cell r="C2249" t="str">
            <v>m</v>
          </cell>
          <cell r="D2249">
            <v>39.4</v>
          </cell>
        </row>
        <row r="2250">
          <cell r="A2250">
            <v>0</v>
          </cell>
        </row>
        <row r="2251">
          <cell r="A2251" t="str">
            <v>18.13.110</v>
          </cell>
          <cell r="B2251" t="str">
            <v>ELETRODUTO DE PVC RIGIDO ROSQUEAVEL DE 1/2 POL., COM LUVA DE ROSCA INTERNA ASSENTADO EM VALAS COM PROFUNDIDADE DE 0,60M, INCLUSIVE ESCAVACAO E REATERRO.</v>
          </cell>
          <cell r="C2251" t="str">
            <v>m</v>
          </cell>
          <cell r="D2251">
            <v>9.3699999999999992</v>
          </cell>
        </row>
        <row r="2252">
          <cell r="A2252">
            <v>0</v>
          </cell>
        </row>
        <row r="2253">
          <cell r="A2253" t="str">
            <v>18.13.120</v>
          </cell>
          <cell r="B2253" t="str">
            <v>ELETRODUTO DE PVC RIGIDO ROSQUEAVEL DE 3/4 POL., COM LUVA DE ROSCA INTERNA, ASSENTADO EM VALAS COM PROFUNDIDADE DE 0,60M, INCLUSIVE ESCAVACAO E REATERRO.</v>
          </cell>
          <cell r="C2253" t="str">
            <v>m</v>
          </cell>
          <cell r="D2253">
            <v>10.38</v>
          </cell>
        </row>
        <row r="2254">
          <cell r="A2254">
            <v>0</v>
          </cell>
        </row>
        <row r="2255">
          <cell r="A2255" t="str">
            <v>18.13.130</v>
          </cell>
          <cell r="B2255" t="str">
            <v>ELETRODUTO DE PVC RIGIDO ROSQUEAVEL DE 1POL., COM LUVA DE ROSCA INTERNA, ASSENTADO EM VALAS COM PROFUNDIDADE DE 0,60M, INCLUSIVE ESCAVACAO E REATERRO.</v>
          </cell>
          <cell r="C2255" t="str">
            <v>m</v>
          </cell>
          <cell r="D2255">
            <v>13.72</v>
          </cell>
        </row>
        <row r="2256">
          <cell r="A2256">
            <v>0</v>
          </cell>
        </row>
        <row r="2257">
          <cell r="A2257" t="str">
            <v>18.13.140</v>
          </cell>
          <cell r="B2257" t="str">
            <v>ELETRODUTO DE PVC RIGIDO ROSQUEAVEL DE 1 1/2 POL., COM LUVA DE ROSCA INTERNA, ASSENTADO EM VALAS COM PROFUNDIDADE DE 0,60M, INCLUSIVE ESCAVACAO E REATERRO.</v>
          </cell>
          <cell r="C2257" t="str">
            <v>m</v>
          </cell>
          <cell r="D2257">
            <v>16.46</v>
          </cell>
        </row>
        <row r="2258">
          <cell r="A2258">
            <v>0</v>
          </cell>
        </row>
        <row r="2259">
          <cell r="A2259" t="str">
            <v>18.13.150</v>
          </cell>
          <cell r="B2259" t="str">
            <v>ELETRODUTO DE PVC RIGIDO ROSQUEAVEL DE 2POL., COM LUVA DE ROSCA INTERNA, ASSENTADO EM VALAS COM PROFUNDIDADE DE 0,60M, INCLUSIVE ESCAVACAO E REATERRO.</v>
          </cell>
          <cell r="C2259" t="str">
            <v>m</v>
          </cell>
          <cell r="D2259">
            <v>20.100000000000001</v>
          </cell>
        </row>
        <row r="2260">
          <cell r="A2260">
            <v>0</v>
          </cell>
        </row>
        <row r="2261">
          <cell r="A2261" t="str">
            <v>18.13.160</v>
          </cell>
          <cell r="B2261" t="str">
            <v>ELETRODUTO DE PVC RIGIDO ROSQUEAVEL DE 3POL., COM LUVA DE ROSCA INTERNA, ASSENTADO EM VALAS COM PROFUNDIDADE DE 0,60M, INCLUSIVE ESCAVACAO E REATERRO.</v>
          </cell>
          <cell r="C2261" t="str">
            <v>m</v>
          </cell>
          <cell r="D2261">
            <v>39.85</v>
          </cell>
        </row>
        <row r="2262">
          <cell r="A2262">
            <v>0</v>
          </cell>
        </row>
        <row r="2263">
          <cell r="A2263" t="str">
            <v>18.13.170</v>
          </cell>
          <cell r="B2263" t="str">
            <v>ELETRODUTO DE PVC RIGIDO ROSQUEAVEL DE 4POL., COM LUVA DE ROSCA INTERNA, ASSENTADO EM VALAS COM PROFUNDIDADE DE 0,60M, INCLUSIVE ESCAVACAO E REATERRO.</v>
          </cell>
          <cell r="C2263" t="str">
            <v>m</v>
          </cell>
          <cell r="D2263">
            <v>50.6</v>
          </cell>
        </row>
        <row r="2264">
          <cell r="A2264">
            <v>0</v>
          </cell>
        </row>
        <row r="2265">
          <cell r="A2265" t="str">
            <v>18.13.180</v>
          </cell>
          <cell r="B2265" t="str">
            <v>FORNECIMENTO E INSTALAÇÃO DE ELETRODUTO DE PVC RÍGIDO ROSQUEÁVEL DE 1 1/4", COM CURVA DE ROSCA INTERNA, ASSENTADOS EM VALAS COM PROFUNDIDADE DE 0,60M,INCLUSIVE ESCAVAÇÃO E REATERRO.</v>
          </cell>
          <cell r="C2265" t="str">
            <v>m</v>
          </cell>
          <cell r="D2265">
            <v>15.06</v>
          </cell>
        </row>
        <row r="2266">
          <cell r="A2266">
            <v>0</v>
          </cell>
        </row>
        <row r="2267">
          <cell r="A2267" t="str">
            <v>18.13.195</v>
          </cell>
          <cell r="B2267" t="str">
            <v>FORNECIMENTO E ASSENTAMENTO DE DUTO CORRUGADO EM PEAD (POLIETILENO DE ALTA DENSIDADE) COM DIÂMETRO NOMINAL DE 3", TIPO KANALEX, FAB.: KANAFLEX OU SIMILAR; ASSENTADO EM VALAS COM LARGURA DE 0,20M E PROFUNDIDADE DE 0,60M, INCLUSIVE ESCAVAÇÃO E REATERRO.</v>
          </cell>
          <cell r="C2267" t="str">
            <v>m</v>
          </cell>
          <cell r="D2267">
            <v>26.66</v>
          </cell>
        </row>
        <row r="2268">
          <cell r="A2268">
            <v>0</v>
          </cell>
        </row>
        <row r="2269">
          <cell r="A2269" t="str">
            <v>18.13.320</v>
          </cell>
          <cell r="B2269" t="str">
            <v>FORNECIMENTO E INSTALAÇÃO DE ELETRODUTO DE PVC FLEXÍVEL CORRUGADO 3/4"</v>
          </cell>
          <cell r="C2269" t="str">
            <v>m</v>
          </cell>
          <cell r="D2269">
            <v>3.86</v>
          </cell>
        </row>
        <row r="2270">
          <cell r="A2270">
            <v>0</v>
          </cell>
        </row>
        <row r="2271">
          <cell r="A2271" t="str">
            <v>18.13.330</v>
          </cell>
          <cell r="B2271" t="str">
            <v>FORNECIMENTO E INSTALAÇÃO DE ELETRODUTO DE PVC FLEXÍVEL CORRUGADO 1"</v>
          </cell>
          <cell r="C2271" t="str">
            <v>m</v>
          </cell>
          <cell r="D2271">
            <v>4.71</v>
          </cell>
        </row>
        <row r="2272">
          <cell r="A2272">
            <v>0</v>
          </cell>
        </row>
        <row r="2273">
          <cell r="A2273" t="str">
            <v>18.13.340</v>
          </cell>
          <cell r="B2273" t="str">
            <v>ELETRODUTO DE PVC RÍGIDO ROSCÁVEL, COM CONEXÕES DIAMETRO 25MM (3/4)</v>
          </cell>
          <cell r="C2273" t="str">
            <v>m</v>
          </cell>
          <cell r="D2273">
            <v>7.25</v>
          </cell>
        </row>
        <row r="2274">
          <cell r="A2274">
            <v>0</v>
          </cell>
        </row>
        <row r="2275">
          <cell r="A2275" t="str">
            <v>18.13.341</v>
          </cell>
          <cell r="B2275" t="str">
            <v>ELETRODUTO DE PVC RÍGIDO ROSCÁVEL, COM CONEXÕES DIÂMETRO 32MM (1")</v>
          </cell>
          <cell r="C2275" t="str">
            <v>m</v>
          </cell>
          <cell r="D2275">
            <v>8.56</v>
          </cell>
        </row>
        <row r="2276">
          <cell r="A2276">
            <v>0</v>
          </cell>
        </row>
        <row r="2277">
          <cell r="A2277" t="str">
            <v>18.13.342</v>
          </cell>
          <cell r="B2277" t="str">
            <v>ELETRODUTO DE PVC RÍGIDO ROSCÁVEL, COM CONEXÕES DIÂMETRO 40MM (1 1/4")</v>
          </cell>
          <cell r="C2277" t="str">
            <v>m</v>
          </cell>
          <cell r="D2277">
            <v>11.97</v>
          </cell>
        </row>
        <row r="2278">
          <cell r="A2278">
            <v>0</v>
          </cell>
        </row>
        <row r="2279">
          <cell r="A2279" t="str">
            <v>18.13.343</v>
          </cell>
          <cell r="B2279" t="str">
            <v>ELETRODUTO DE PVC RÍGIDO ROSCÁVEL, COM CONEXÕES DIÂMETRO 60MM (2")</v>
          </cell>
          <cell r="C2279" t="str">
            <v>m</v>
          </cell>
          <cell r="D2279">
            <v>15.23</v>
          </cell>
        </row>
        <row r="2280">
          <cell r="A2280">
            <v>0</v>
          </cell>
        </row>
        <row r="2281">
          <cell r="A2281" t="str">
            <v>18.13.344</v>
          </cell>
          <cell r="B2281" t="str">
            <v>ELETRODUTO DE PVC RÍGIDO ROSCÁVEL, COM CONEXÕES DIAMETRO 75MM (2 1/1)</v>
          </cell>
          <cell r="C2281" t="str">
            <v>m</v>
          </cell>
          <cell r="D2281">
            <v>18.55</v>
          </cell>
        </row>
        <row r="2282">
          <cell r="A2282">
            <v>0</v>
          </cell>
        </row>
        <row r="2283">
          <cell r="A2283" t="str">
            <v>18.13.345</v>
          </cell>
          <cell r="B2283" t="str">
            <v>ELETRODUTO DE PVC RÍGIDO ROSCÁVEL, COM CONEXÕES DIÂMETRO 85MM (3")</v>
          </cell>
          <cell r="C2283" t="str">
            <v>m</v>
          </cell>
          <cell r="D2283">
            <v>36.17</v>
          </cell>
        </row>
        <row r="2284">
          <cell r="A2284">
            <v>0</v>
          </cell>
        </row>
        <row r="2285">
          <cell r="A2285" t="str">
            <v>18.13.346</v>
          </cell>
          <cell r="B2285" t="str">
            <v>ELETRODUTO DE PVC RÍGIDO ROSCÁVEL, COM CONEXÕES DIÂMETRO 50MM (1 1/2")</v>
          </cell>
          <cell r="C2285" t="str">
            <v>m</v>
          </cell>
          <cell r="D2285">
            <v>12.8</v>
          </cell>
        </row>
        <row r="2286">
          <cell r="A2286">
            <v>0</v>
          </cell>
        </row>
        <row r="2287">
          <cell r="A2287" t="str">
            <v>18.14.010</v>
          </cell>
          <cell r="B2287" t="str">
            <v>CURVA DE PVC RIGIDO ROSQUEAVEL DE 3/4 POL., COM LUVA DE ROSCA INTERNA, INCLUSIVE ASSENTAMENTO.</v>
          </cell>
          <cell r="C2287" t="str">
            <v>Un</v>
          </cell>
          <cell r="D2287">
            <v>5.28</v>
          </cell>
        </row>
        <row r="2288">
          <cell r="A2288">
            <v>0</v>
          </cell>
        </row>
        <row r="2289">
          <cell r="A2289" t="str">
            <v>18.14.020</v>
          </cell>
          <cell r="B2289" t="str">
            <v>CURVA DE PVC RIGIDO ROSQUEAVEL DE 1 POL., COM LUVA DE ROSCA INTERNA, INCLUSIVE ASSENTAMENTO.</v>
          </cell>
          <cell r="C2289" t="str">
            <v>Un</v>
          </cell>
          <cell r="D2289">
            <v>7.33</v>
          </cell>
        </row>
        <row r="2290">
          <cell r="A2290">
            <v>0</v>
          </cell>
        </row>
        <row r="2291">
          <cell r="A2291" t="str">
            <v>18.14.030</v>
          </cell>
          <cell r="B2291" t="str">
            <v>CURVA DE PVC RIGIDO ROSQUEAVEL DE 1 1/4 POL., COM LUVA DE ROSCA INTERNA, INCLUSIVE ASSENTAMENTO.</v>
          </cell>
          <cell r="C2291" t="str">
            <v>Un</v>
          </cell>
          <cell r="D2291">
            <v>12.16</v>
          </cell>
        </row>
        <row r="2292">
          <cell r="A2292">
            <v>0</v>
          </cell>
        </row>
        <row r="2293">
          <cell r="A2293" t="str">
            <v>18.14.040</v>
          </cell>
          <cell r="B2293" t="str">
            <v>CURVA DE PVC RIGIDO ROSQUEAVEL DE 1 1/2 POL., COM LUVA DE ROSCA INTERNA, INCLUSIVE ASSENTAMENTO.</v>
          </cell>
          <cell r="C2293" t="str">
            <v>Un</v>
          </cell>
          <cell r="D2293">
            <v>13.65</v>
          </cell>
        </row>
        <row r="2294">
          <cell r="A2294">
            <v>0</v>
          </cell>
        </row>
        <row r="2295">
          <cell r="A2295" t="str">
            <v>18.14.050</v>
          </cell>
          <cell r="B2295" t="str">
            <v>CURVA DE PVC RIGIDO ROSQUEAVEL DE 2 POL., COM LUVA DE ROSCA INTERNA, INCLUSIVE ASSENTAMENTO.</v>
          </cell>
          <cell r="C2295" t="str">
            <v>Un</v>
          </cell>
          <cell r="D2295">
            <v>22.36</v>
          </cell>
        </row>
        <row r="2296">
          <cell r="A2296">
            <v>0</v>
          </cell>
        </row>
        <row r="2297">
          <cell r="A2297" t="str">
            <v>18.14.060</v>
          </cell>
          <cell r="B2297" t="str">
            <v>CURVA DE PVC RIGIDO ROSQUEAVEL DE 3 POL., COM LUVA DE ROSCA INTERNA, INCLUSIVE ASSENTAMENTO.</v>
          </cell>
          <cell r="C2297" t="str">
            <v>Un</v>
          </cell>
          <cell r="D2297">
            <v>65.13</v>
          </cell>
        </row>
        <row r="2298">
          <cell r="A2298">
            <v>0</v>
          </cell>
        </row>
        <row r="2299">
          <cell r="A2299" t="str">
            <v>18.14.070</v>
          </cell>
          <cell r="B2299" t="str">
            <v>CURVA DE PVC RIGIDO ROSQUEAVEL DE 4 POL. COM LUVA DE ROSCA INTERNA, INCLUSIVE ASSENTAMENTO.</v>
          </cell>
          <cell r="C2299" t="str">
            <v>Un</v>
          </cell>
          <cell r="D2299">
            <v>106.57</v>
          </cell>
        </row>
        <row r="2300">
          <cell r="A2300">
            <v>0</v>
          </cell>
        </row>
        <row r="2301">
          <cell r="A2301" t="str">
            <v>18.15.010</v>
          </cell>
          <cell r="B2301" t="str">
            <v>CAIXA 4 X 2 POL. TIGREFLEX OU SIMILAR, INCLUSIVE ASSENTAMENTO.</v>
          </cell>
          <cell r="C2301" t="str">
            <v>Un</v>
          </cell>
          <cell r="D2301">
            <v>4.38</v>
          </cell>
        </row>
        <row r="2302">
          <cell r="A2302">
            <v>0</v>
          </cell>
        </row>
        <row r="2303">
          <cell r="A2303" t="str">
            <v>18.15.020</v>
          </cell>
          <cell r="B2303" t="str">
            <v>CAIXA 4 X 4 POL. TIGREFLEX OU SIMILAR, INCLUSIVE ASSENTAMENTO.</v>
          </cell>
          <cell r="C2303" t="str">
            <v>Un</v>
          </cell>
          <cell r="D2303">
            <v>5.88</v>
          </cell>
        </row>
        <row r="2304">
          <cell r="A2304">
            <v>0</v>
          </cell>
        </row>
        <row r="2305">
          <cell r="A2305" t="str">
            <v>18.15.021</v>
          </cell>
          <cell r="B2305" t="str">
            <v>FORNECIMENTO E COLOCAÇÃO DE CAIXA DE PASSAGEM ELÉTRICA 20X20CM</v>
          </cell>
          <cell r="C2305" t="str">
            <v>Un</v>
          </cell>
          <cell r="D2305">
            <v>39.51</v>
          </cell>
        </row>
        <row r="2306">
          <cell r="A2306">
            <v>0</v>
          </cell>
        </row>
        <row r="2307">
          <cell r="A2307" t="str">
            <v>18.15.022</v>
          </cell>
          <cell r="B2307" t="str">
            <v>FORNECIMENTO E INSTALAÇÃO DE CAIXA DE PASSAGEM ELÉTRICA, DE EMBUTIR, FAB.CEMAR REF. CPE - 40 PP OU SIMILAR,DIMENSÕES DE 43X43X15CM , COM TAMPA PINTADA E FUNDO GALVANIZADO. INCLUSIVE MÃO-DE-OBRA DE LIGAÇÃO DOS ELETRODUTOS.</v>
          </cell>
          <cell r="C2307" t="str">
            <v>Un</v>
          </cell>
          <cell r="D2307">
            <v>113.73</v>
          </cell>
        </row>
        <row r="2308">
          <cell r="A2308">
            <v>0</v>
          </cell>
        </row>
        <row r="2309">
          <cell r="A2309" t="str">
            <v>18.15.023</v>
          </cell>
          <cell r="B2309" t="str">
            <v>FORNECIMENTO E COLOCAÇÃO DE CAIXA METÁLICA PARA PASSAGEM DE CABOS COM DIMENSÕES 10 X 10 X 5 CM.</v>
          </cell>
          <cell r="C2309" t="str">
            <v>Un</v>
          </cell>
          <cell r="D2309">
            <v>27.22</v>
          </cell>
        </row>
        <row r="2310">
          <cell r="A2310">
            <v>0</v>
          </cell>
        </row>
        <row r="2311">
          <cell r="A2311" t="str">
            <v>18.15.024</v>
          </cell>
          <cell r="B2311" t="str">
            <v>FORNECIMENTO E COLOCAÇÃO DE CAIXA METÁLICA PARA PASSAGEM DE CABOS COM DIMENSÕES 30 X 30 X 12 CM.</v>
          </cell>
          <cell r="C2311" t="str">
            <v>Un</v>
          </cell>
          <cell r="D2311">
            <v>61.67</v>
          </cell>
        </row>
        <row r="2312">
          <cell r="A2312">
            <v>0</v>
          </cell>
        </row>
        <row r="2313">
          <cell r="A2313" t="str">
            <v>18.15.025</v>
          </cell>
          <cell r="B2313" t="str">
            <v>FORNECIMENTO E COLOCAÇÃO DE CAIXA METÁLICA PARA PASSAGEM DE CABOS COM DIMENSÕES 40 X 40 X 12CM.</v>
          </cell>
          <cell r="C2313" t="str">
            <v>Un</v>
          </cell>
          <cell r="D2313">
            <v>115.78</v>
          </cell>
        </row>
        <row r="2314">
          <cell r="A2314">
            <v>0</v>
          </cell>
        </row>
        <row r="2315">
          <cell r="A2315" t="str">
            <v>18.15.030</v>
          </cell>
          <cell r="B2315" t="str">
            <v>CAIXA OCTOGONAL DE 4 " TIGREFLEX OU SIMILAR, COM FUNDO MOVEL, INCLUSIVE ASSENTAMENTO EM LAJE.</v>
          </cell>
          <cell r="C2315" t="str">
            <v>Un</v>
          </cell>
          <cell r="D2315">
            <v>6.03</v>
          </cell>
        </row>
        <row r="2316">
          <cell r="A2316">
            <v>0</v>
          </cell>
        </row>
        <row r="2317">
          <cell r="A2317" t="str">
            <v>18.15.031</v>
          </cell>
          <cell r="B2317" t="str">
            <v>CAIXA DE LIGAÇÃO DE PVC RIGIDO PARA ELETRODUTO ROSCÁVEL, RETANGULAR, DIMENSÕES 4" X 2" DE PISO.</v>
          </cell>
          <cell r="C2317" t="str">
            <v>Un</v>
          </cell>
          <cell r="D2317">
            <v>2.92</v>
          </cell>
        </row>
        <row r="2318">
          <cell r="A2318">
            <v>0</v>
          </cell>
        </row>
        <row r="2319">
          <cell r="A2319" t="str">
            <v>18.15.040</v>
          </cell>
          <cell r="B2319" t="str">
            <v>FORNECIMENTO E INSTALAÇÃO DE CONDULETE 4"X2" EM LIGA DE ALUMINIO FUNDIDO TIPO C DE  3/4".</v>
          </cell>
          <cell r="C2319" t="str">
            <v>Un</v>
          </cell>
          <cell r="D2319">
            <v>12.92</v>
          </cell>
        </row>
        <row r="2320">
          <cell r="A2320">
            <v>0</v>
          </cell>
        </row>
        <row r="2321">
          <cell r="A2321" t="str">
            <v>18.15.041</v>
          </cell>
          <cell r="B2321" t="str">
            <v>FORNECIMENTO E INSTALAÇÃO DE CONDULETE EM LIGA DE ALUMÍNIO FUNDIDO TIPO " X" DE 3/4"</v>
          </cell>
          <cell r="C2321" t="str">
            <v>Un</v>
          </cell>
          <cell r="D2321">
            <v>19.829999999999998</v>
          </cell>
        </row>
        <row r="2322">
          <cell r="A2322">
            <v>0</v>
          </cell>
        </row>
        <row r="2323">
          <cell r="A2323" t="str">
            <v>18.15.042</v>
          </cell>
          <cell r="B2323" t="str">
            <v>FORNECIMENTO E INSTALAÇÃO DE CONDULETE EM LIGA DE ALUMÍNIO FUNDIDO TIPO "X" DE 1".</v>
          </cell>
          <cell r="C2323" t="str">
            <v>Un</v>
          </cell>
          <cell r="D2323">
            <v>24.02</v>
          </cell>
        </row>
        <row r="2324">
          <cell r="A2324">
            <v>0</v>
          </cell>
        </row>
        <row r="2325">
          <cell r="A2325" t="str">
            <v>18.15.043</v>
          </cell>
          <cell r="B2325" t="str">
            <v>FORNECIMENTO E INSTALAÇÃO DE CONDULETE EM LIGA DE ALUMÍNIO FUNDIDO TIPO "X" DE 1 1/2".</v>
          </cell>
          <cell r="C2325" t="str">
            <v>Un</v>
          </cell>
          <cell r="D2325">
            <v>45.23</v>
          </cell>
        </row>
        <row r="2326">
          <cell r="A2326">
            <v>0</v>
          </cell>
        </row>
        <row r="2327">
          <cell r="A2327" t="str">
            <v>18.15.044</v>
          </cell>
          <cell r="B2327" t="str">
            <v>CONDULETE EM LIGA DE ALUMÍNIO FUNDIDO TIPO "T" DIÂMETRO 3/4"</v>
          </cell>
          <cell r="C2327" t="str">
            <v>Un</v>
          </cell>
          <cell r="D2327">
            <v>15.9</v>
          </cell>
        </row>
        <row r="2328">
          <cell r="A2328">
            <v>0</v>
          </cell>
        </row>
        <row r="2329">
          <cell r="A2329" t="str">
            <v>18.15.045</v>
          </cell>
          <cell r="B2329" t="str">
            <v>CONDULETE EM LIGA DE ALUMÍNIO FUNDIDO TIPO "T" DIÂMETRO 1"</v>
          </cell>
          <cell r="C2329" t="str">
            <v>Un</v>
          </cell>
          <cell r="D2329">
            <v>18.82</v>
          </cell>
        </row>
        <row r="2330">
          <cell r="A2330">
            <v>0</v>
          </cell>
        </row>
        <row r="2331">
          <cell r="A2331" t="str">
            <v>18.15.046</v>
          </cell>
          <cell r="B2331" t="str">
            <v>CONDULETE EM LIGA DE ALUMÍNIO FUNDIDO TIPO "T" DIÂMETRO 2"</v>
          </cell>
          <cell r="C2331" t="str">
            <v>Un</v>
          </cell>
          <cell r="D2331">
            <v>51.68</v>
          </cell>
        </row>
        <row r="2332">
          <cell r="A2332">
            <v>0</v>
          </cell>
        </row>
        <row r="2333">
          <cell r="A2333" t="str">
            <v>18.16.010</v>
          </cell>
          <cell r="B2333" t="str">
            <v>TOMADA DE EMBUTIR (2P+1T) C/PLACA P/ CAIXA DE 4 X 2 POL.,20A, 250V, PIAL (LINHA SILENTOQUE) OU SIMILAR, INCLUSIVE INSTALACAO.</v>
          </cell>
          <cell r="C2333" t="str">
            <v>Un</v>
          </cell>
          <cell r="D2333">
            <v>14.48</v>
          </cell>
        </row>
        <row r="2334">
          <cell r="A2334">
            <v>0</v>
          </cell>
        </row>
        <row r="2335">
          <cell r="A2335" t="str">
            <v>18.16.020</v>
          </cell>
          <cell r="B2335" t="str">
            <v>TOMADA DE EMBUTIR PARA TELEFONE QUATRO POLOS, PADRAO TELEBRAS, COM PLACA, PARA CAIXA 4 X 2 POL., PIAL (LINHA SILENTOQUE) OU SIMILAR, INCLUSIVE INSTALACAO.</v>
          </cell>
          <cell r="C2335" t="str">
            <v>Un</v>
          </cell>
          <cell r="D2335">
            <v>15.6</v>
          </cell>
        </row>
        <row r="2336">
          <cell r="A2336">
            <v>0</v>
          </cell>
        </row>
        <row r="2337">
          <cell r="A2337" t="str">
            <v>18.16.050</v>
          </cell>
          <cell r="B2337" t="str">
            <v>FORNECIMENTO E INSTALAÇÃO DE TOMADA TIPO GARFO,COM DOIS POLOS, PINOS REDONDOS, FAB:PIAL OU SIMILAR.</v>
          </cell>
          <cell r="C2337" t="str">
            <v>Un</v>
          </cell>
          <cell r="D2337">
            <v>5.42</v>
          </cell>
        </row>
        <row r="2338">
          <cell r="A2338">
            <v>0</v>
          </cell>
        </row>
        <row r="2339">
          <cell r="A2339" t="str">
            <v>18.17.010</v>
          </cell>
          <cell r="B2339" t="str">
            <v>CONJUNTO ARSTOP OU SIMILAR DE EMBUTIR,EM CAIXA 4 X 4 POL., COM PLACA, TOMADA TRIPOLAR PARA PINO CHATO E DISJUNTOR TERMOMAGNETICO DE 25A, 250V, INCLUSIVE INSTALACAO.</v>
          </cell>
          <cell r="C2339" t="str">
            <v>Un</v>
          </cell>
          <cell r="D2339">
            <v>53.31</v>
          </cell>
        </row>
        <row r="2340">
          <cell r="A2340">
            <v>0</v>
          </cell>
        </row>
        <row r="2341">
          <cell r="A2341" t="str">
            <v>18.18.005</v>
          </cell>
          <cell r="B2341" t="str">
            <v>FORNECIMENTO E INSTALAÇÃO DE PLACA CEGA PARA CAIXA 4X2", FAB.PIAL OU SIMILAR.</v>
          </cell>
          <cell r="C2341" t="str">
            <v>Un</v>
          </cell>
          <cell r="D2341">
            <v>2.72</v>
          </cell>
        </row>
        <row r="2342">
          <cell r="A2342">
            <v>0</v>
          </cell>
        </row>
        <row r="2343">
          <cell r="A2343" t="str">
            <v>18.18.010</v>
          </cell>
          <cell r="B2343" t="str">
            <v>INTERRUPTOR DE EMBUTIR DE UMA SECCAO PARA CAIXA DE 4 X 2 POL., COM PLACA, 10A, 250V, PIAL (LINHA SILENTOQUE) OU SIMILAR, INCLUSIVE INSTALACAO.</v>
          </cell>
          <cell r="C2343" t="str">
            <v>Un</v>
          </cell>
          <cell r="D2343">
            <v>9.48</v>
          </cell>
        </row>
        <row r="2344">
          <cell r="A2344">
            <v>0</v>
          </cell>
        </row>
        <row r="2345">
          <cell r="A2345" t="str">
            <v>18.18.020</v>
          </cell>
          <cell r="B2345" t="str">
            <v>INTERRUPTOR DE EMBUTIR DE DUAS SECCOES PARA CAIXA DE 4 X 2 POL.,COM PLACA, 10A, 250V,PIAL (LINHA SILENTOQUE) OU SIMILAR, INCLUSIVE INSTALACAO.</v>
          </cell>
          <cell r="C2345" t="str">
            <v>Un</v>
          </cell>
          <cell r="D2345">
            <v>16.12</v>
          </cell>
        </row>
        <row r="2346">
          <cell r="A2346">
            <v>0</v>
          </cell>
        </row>
        <row r="2347">
          <cell r="A2347" t="str">
            <v>18.18.030</v>
          </cell>
          <cell r="B2347" t="str">
            <v>INTERRUPTOR DE EMBUTIR DE TRES SECCOES PARA CAIXA DE 4 X 2 POL.,COM PLACA, 10A, 250V,PIAL (LINHA SILENTOQUE) OU SIMILAR, INCLUSIVE INSTALACAO.</v>
          </cell>
          <cell r="C2347" t="str">
            <v>Un</v>
          </cell>
          <cell r="D2347">
            <v>22.55</v>
          </cell>
        </row>
        <row r="2348">
          <cell r="A2348">
            <v>0</v>
          </cell>
        </row>
        <row r="2349">
          <cell r="A2349" t="str">
            <v>18.18.040</v>
          </cell>
          <cell r="B2349" t="str">
            <v>INTERRUPTOR DE EMBUTIR DE UMA SECCAO CONJUGADO COM TOMADA, PARA CAIXA DE 4 X 2 POL., COM PLACA, 10A, 250V, PIAL (LINHA SILENTOQUE) OU SIMILAR, INCLUSIVE INSTALACAO.</v>
          </cell>
          <cell r="C2349" t="str">
            <v>Un</v>
          </cell>
          <cell r="D2349">
            <v>17</v>
          </cell>
        </row>
        <row r="2350">
          <cell r="A2350">
            <v>0</v>
          </cell>
        </row>
        <row r="2351">
          <cell r="A2351" t="str">
            <v>18.18.050</v>
          </cell>
          <cell r="B2351" t="str">
            <v>INTERRUPTOR DE EMBUTIR DE DUAS SECCOES CONJUGADO COM TOMADA, PARA CAIXA DE 4 X 2 POL.,COM PLACA, 10A, 250V, PIAL (LINHA SILENTOQUE) OU SIMILAR, INCLUSIVE INSTALACAO.</v>
          </cell>
          <cell r="C2351" t="str">
            <v>Un</v>
          </cell>
          <cell r="D2351">
            <v>23.27</v>
          </cell>
        </row>
        <row r="2352">
          <cell r="A2352">
            <v>0</v>
          </cell>
        </row>
        <row r="2353">
          <cell r="A2353" t="str">
            <v>18.18.060</v>
          </cell>
          <cell r="B2353" t="str">
            <v>INTERRUPTOR DE EMBUTIR THREE-WAY ( VAI E VEM) PARA CAIXA DE 4 X 2 POL.,COM PLACA, 10A,250V, PIAL (LINHA SILENTOQUE) OU SIMILAR, INCLUSIVE INSTALACAO.</v>
          </cell>
          <cell r="C2353" t="str">
            <v>Un</v>
          </cell>
          <cell r="D2353">
            <v>12.93</v>
          </cell>
        </row>
        <row r="2354">
          <cell r="A2354">
            <v>0</v>
          </cell>
        </row>
        <row r="2355">
          <cell r="A2355" t="str">
            <v>18.19.010</v>
          </cell>
          <cell r="B2355" t="str">
            <v>FIO DE COBRE,TEMPERA MOLE,CLASSE 1,ISOLAMENTO DE PVC - 70 C, TIPO BWF, 750 V, FOREPLAST OU SIMILAR, S.M. - 1,5 MM2, INCLUSIVE INSTALACAO EM ELETRODUTO.</v>
          </cell>
          <cell r="C2355" t="str">
            <v>m</v>
          </cell>
          <cell r="D2355">
            <v>2.2599999999999998</v>
          </cell>
        </row>
        <row r="2356">
          <cell r="A2356">
            <v>0</v>
          </cell>
        </row>
        <row r="2357">
          <cell r="A2357" t="str">
            <v>18.19.020</v>
          </cell>
          <cell r="B2357" t="str">
            <v>FIO DE COBRE,TEMPERA MOLE,CLASSE 1,ISOLAMENTO DE PVC - 70 C, TIPO BWF, 750 V, FOREPLAST OU SIMILAR, S.M. - 2,5 MM2, INCLUSIVE INSTALACAO EM ELETRODUTO.</v>
          </cell>
          <cell r="C2357" t="str">
            <v>m</v>
          </cell>
          <cell r="D2357">
            <v>2.66</v>
          </cell>
        </row>
        <row r="2358">
          <cell r="A2358">
            <v>0</v>
          </cell>
        </row>
        <row r="2359">
          <cell r="A2359" t="str">
            <v>18.19.025</v>
          </cell>
          <cell r="B2359" t="str">
            <v>CABO DE COBRE,TEMPERA MOLE,ENCORDOAMENTO CLASSE 2, ISOLAMENTO DE PVC - 70 C, TIPO BWF,750V FOREPLAST OU SIMILAR, S.M. - 2,5 MM2,INCLUSIVE INSTALACAO EM ELETRODUTO.</v>
          </cell>
          <cell r="C2359" t="str">
            <v>m</v>
          </cell>
          <cell r="D2359">
            <v>2.66</v>
          </cell>
        </row>
        <row r="2360">
          <cell r="A2360">
            <v>0</v>
          </cell>
        </row>
        <row r="2361">
          <cell r="A2361" t="str">
            <v>18.19.030</v>
          </cell>
          <cell r="B2361" t="str">
            <v>CABO DE COBRE,TEMPERA MOLE,ENCORDOAMENTO CLASSE 2, ISOLAMENTO DE PVC - 70 C, TIPO BWF,750V FOREPLAST OU SIMILAR, S.M. - 4 MM2, INCLUSIVE INSTALACAO EM ELETRODUTO.</v>
          </cell>
          <cell r="C2361" t="str">
            <v>m</v>
          </cell>
          <cell r="D2361">
            <v>3.5</v>
          </cell>
        </row>
        <row r="2362">
          <cell r="A2362">
            <v>0</v>
          </cell>
        </row>
        <row r="2363">
          <cell r="A2363" t="str">
            <v>18.19.040</v>
          </cell>
          <cell r="B2363" t="str">
            <v>CABO DE COBRE,TEMPERA MOLE,ENCORDOAMENTO CLASSE 2, ISOLAMENTO DE PVC - 70 C, TIPO BWF,750V FOREPLAST OU SIMILAR, S.M. - 6 MM2, INCLUSIVE INSTALACAO EM ELETRODUTO.</v>
          </cell>
          <cell r="C2363" t="str">
            <v>m</v>
          </cell>
          <cell r="D2363">
            <v>5.05</v>
          </cell>
        </row>
        <row r="2364">
          <cell r="A2364">
            <v>0</v>
          </cell>
        </row>
        <row r="2365">
          <cell r="A2365" t="str">
            <v>18.19.041</v>
          </cell>
          <cell r="B2365" t="str">
            <v>CABO DE COBRE,TEMPERA MOLE,ENCORDOAMENTO CLASSE 2, ISOLAMENTO DE PVC - 70 C, TIPO BWF,750V FOREPLAST OU SIMILAR, S.M. - 10MM2, INCLUSIVE INSTALACAO EM ELETRODUTO.</v>
          </cell>
          <cell r="C2365" t="str">
            <v>m</v>
          </cell>
          <cell r="D2365">
            <v>8.81</v>
          </cell>
        </row>
        <row r="2366">
          <cell r="A2366">
            <v>0</v>
          </cell>
        </row>
        <row r="2367">
          <cell r="A2367" t="str">
            <v>18.19.042</v>
          </cell>
          <cell r="B2367" t="str">
            <v>CABO DE COBRE,TEMPERA MOLE,ENCORDOAMENTO CLASSE 2, ISOLAMENTO DE PVC - 70 C, TIPO BWF,750V FOREPLAST OU SIMILAR, S.M. - 16MM2, INCLUSIVE INSTALACAO EM ELETRODUTO.</v>
          </cell>
          <cell r="C2367" t="str">
            <v>m</v>
          </cell>
          <cell r="D2367">
            <v>12.25</v>
          </cell>
        </row>
        <row r="2368">
          <cell r="A2368">
            <v>0</v>
          </cell>
        </row>
        <row r="2369">
          <cell r="A2369" t="str">
            <v>18.19.043</v>
          </cell>
          <cell r="B2369" t="str">
            <v>CABO DE COBRE,TEMPERA MOLE,ENCORDOAMENTO CLASSE 2, ISOLAMENTO DE PVC - 70 C, TIPO BWF,750V FOREPLAST OU SIMILAR, S.M. - 25MM2, INCLUSIVE INSTALACAO EM ELETRODUTO.</v>
          </cell>
          <cell r="C2369" t="str">
            <v>m</v>
          </cell>
          <cell r="D2369">
            <v>18.309999999999999</v>
          </cell>
        </row>
        <row r="2370">
          <cell r="A2370">
            <v>0</v>
          </cell>
        </row>
        <row r="2371">
          <cell r="A2371" t="str">
            <v>18.19.046</v>
          </cell>
          <cell r="B2371" t="str">
            <v>CABO DE COBRE (1 CONDUTOR), TEMPERA MOLE, ENCORDOAMENTO CLASSE 2, ISOLAMENTO DE PVC-FLAME RESISTANT - 70 C, 0,6/1 KV, COBERTURA DE PVC- ST1, FORENAX OU SIMILAR,S.M. - 1,5 MM2,INCLUSIVE INSTALACAO EM ELETRODUTO.</v>
          </cell>
          <cell r="C2371" t="str">
            <v>m</v>
          </cell>
          <cell r="D2371">
            <v>2.58</v>
          </cell>
        </row>
        <row r="2372">
          <cell r="A2372">
            <v>0</v>
          </cell>
        </row>
        <row r="2373">
          <cell r="A2373" t="str">
            <v>18.19.047</v>
          </cell>
          <cell r="B2373" t="str">
            <v>CABO DE COBRE (1 CONDUTOR), TEMPERA MOLE, ENCORDOAMENTO CLASSE 2,ISOLAMENTO DE PVC - FLAME RESISTANT - 70 C, 0,6/1 KV, COBERTURA DE PVC - ST1, FORENAX OU SIMILAR, S.M. - 2,5 MM2, INCLUSIVE INSTALACAO EM ELETRODUTO.</v>
          </cell>
          <cell r="C2373" t="str">
            <v>m</v>
          </cell>
          <cell r="D2373">
            <v>3.87</v>
          </cell>
        </row>
        <row r="2374">
          <cell r="A2374">
            <v>0</v>
          </cell>
        </row>
        <row r="2375">
          <cell r="A2375" t="str">
            <v>18.19.048</v>
          </cell>
          <cell r="B2375" t="str">
            <v>CABO DE COBRE (1 CONDUTOR), TEMPERA MOLE, ENCORDOAMENTO CLASSE 2,ISOLAMENTO DE PVC - FLAME RESISTANT - 70 C, 0,6/1 KV, COBERTURA DE PVC - ST1, FORENAX OU SIMILAR, S.M. - 4 MM2, INCLUSIVE INSTALACAO EM ELETRODUTO.</v>
          </cell>
          <cell r="C2375" t="str">
            <v>m</v>
          </cell>
          <cell r="D2375">
            <v>4.3499999999999996</v>
          </cell>
        </row>
        <row r="2376">
          <cell r="A2376">
            <v>0</v>
          </cell>
        </row>
        <row r="2377">
          <cell r="A2377" t="str">
            <v>18.19.049</v>
          </cell>
          <cell r="B2377" t="str">
            <v>CABO DE COBRE (1 CONDUTOR), TEMPERA MOLE, ENCORDOAMENTO CLASSE 2,ISOLAMENTO DE PVC - FLAME RESISTANT - 70 C, 0,6/1 KV, COBERTURA DE PVC - ST1, FORENAX OU SIMILAR, S.M. - 6 MM2, INCLUSIVE INSTALACAO EM ELETRODUTO.</v>
          </cell>
          <cell r="C2377" t="str">
            <v>m</v>
          </cell>
          <cell r="D2377">
            <v>5.57</v>
          </cell>
        </row>
        <row r="2378">
          <cell r="A2378">
            <v>0</v>
          </cell>
        </row>
        <row r="2379">
          <cell r="A2379" t="str">
            <v>18.19.050</v>
          </cell>
          <cell r="B2379" t="str">
            <v>CABO DE COBRE (1 CONDUTOR), TEMPERA MOLE, ENCORDOAMENTO CLASSE 2,ISOLAMENTO DE PVC - FLAME RESISTANT - 70 C, 0,6/1 KV, COBERTURA DE PVC - ST1, FORENAX OU SIMILAR, S.M. - 10 MM2, INCLUSIVE INSTALACAO EM ELETRODUTO.</v>
          </cell>
          <cell r="C2379" t="str">
            <v>m</v>
          </cell>
          <cell r="D2379">
            <v>7.9</v>
          </cell>
        </row>
        <row r="2380">
          <cell r="A2380">
            <v>0</v>
          </cell>
        </row>
        <row r="2381">
          <cell r="A2381" t="str">
            <v>18.19.060</v>
          </cell>
          <cell r="B2381" t="str">
            <v>CABO DE COBRE (1 CONDUTOR), TEMPERA MOLE, ENCORDOAMENTO CLASSE 2,ISOLAMENTO DE PVC - FLAME RESISTANT - 70 C, 0,6/1 KV, COBERTURA DE PVC - ST1, FORENAX OU SIMILAR, S.M. - 16 MM2, INCLUSIVE INSTALACAO EM ELETRODUTO.</v>
          </cell>
          <cell r="C2381" t="str">
            <v>m</v>
          </cell>
          <cell r="D2381">
            <v>11.42</v>
          </cell>
        </row>
        <row r="2382">
          <cell r="A2382">
            <v>0</v>
          </cell>
        </row>
        <row r="2383">
          <cell r="A2383" t="str">
            <v>18.19.070</v>
          </cell>
          <cell r="B2383" t="str">
            <v>CABO DE COBRE (1 CONDUTOR), TEMPERA MOLE, ENCORDOAMENTO CLASSE 2,ISOLAMENTO DE PVC - FLAME RESISTANT - 70 C, 0,6/1 KV, COBERTURA DE PVC - ST1, FORENAX OU SIMILAR, S.M. - 25 MM2, INCLUSIVE INSTALACAO EM ELETRODUTO.</v>
          </cell>
          <cell r="C2383" t="str">
            <v>m</v>
          </cell>
          <cell r="D2383">
            <v>16.72</v>
          </cell>
        </row>
        <row r="2384">
          <cell r="A2384">
            <v>0</v>
          </cell>
        </row>
        <row r="2385">
          <cell r="A2385" t="str">
            <v>18.19.080</v>
          </cell>
          <cell r="B2385" t="str">
            <v>CABO DE COBRE (1 CONDUTOR), TEMPERA MOLE, ENCORDOAMENTO CLASSE 2,ISOLAMENTO DE PVC - FLAME RESISTANT - 70 C, 0,6/1 KV, COBERTURA DE PVC - ST1, FORENAX OU SIMILAR, S.M. - 35 MM2, INCLUSIVE INSTALACAO EM ELETRODUTO.</v>
          </cell>
          <cell r="C2385" t="str">
            <v>m</v>
          </cell>
          <cell r="D2385">
            <v>19.52</v>
          </cell>
        </row>
        <row r="2386">
          <cell r="A2386">
            <v>0</v>
          </cell>
        </row>
        <row r="2387">
          <cell r="A2387" t="str">
            <v>18.19.090</v>
          </cell>
          <cell r="B2387" t="str">
            <v>FORNECIMENTO E INSTALAÇÃO DE CABO PARA REDE DE ALIMENTAÇÃO TRIFÁSICA DE # 95 MM².</v>
          </cell>
          <cell r="C2387" t="str">
            <v>m</v>
          </cell>
          <cell r="D2387">
            <v>65.7</v>
          </cell>
        </row>
        <row r="2388">
          <cell r="A2388">
            <v>0</v>
          </cell>
        </row>
        <row r="2389">
          <cell r="A2389" t="str">
            <v>18.19.100</v>
          </cell>
          <cell r="B2389" t="str">
            <v>FORNECIMENTO E INSTALAÇÃO DE CABO PARA REDE DE ALIMENTAÇÃO TRIFÁSICA DE 70 MM2.</v>
          </cell>
          <cell r="C2389" t="str">
            <v>m</v>
          </cell>
          <cell r="D2389">
            <v>44.26</v>
          </cell>
        </row>
        <row r="2390">
          <cell r="A2390">
            <v>0</v>
          </cell>
        </row>
        <row r="2391">
          <cell r="A2391" t="str">
            <v>18.19.120</v>
          </cell>
          <cell r="B2391" t="str">
            <v>FORNECIMENTO E INSTALAÇÃO DE CABO SINGELO 0,6/1KV, ENCORDOAMENTO CLASSE 2 (RÍGIDO) DE 50MM² EM ELETRODUTO.</v>
          </cell>
          <cell r="C2391" t="str">
            <v>m</v>
          </cell>
          <cell r="D2391">
            <v>28.77</v>
          </cell>
        </row>
        <row r="2392">
          <cell r="A2392">
            <v>0</v>
          </cell>
        </row>
        <row r="2393">
          <cell r="A2393" t="str">
            <v>18.19.125</v>
          </cell>
          <cell r="B2393" t="str">
            <v>FORNECIMENTO E INSTALAÇÃO DE CABO SINGELO 0,6/1KV, ENCORDOAMENTO CLASSE 2 (RÍGIDO) DE 120MM² EM ELETRODUTO.</v>
          </cell>
          <cell r="C2393" t="str">
            <v>m</v>
          </cell>
          <cell r="D2393">
            <v>68.95</v>
          </cell>
        </row>
        <row r="2394">
          <cell r="A2394">
            <v>0</v>
          </cell>
        </row>
        <row r="2395">
          <cell r="A2395" t="str">
            <v>18.19.126</v>
          </cell>
          <cell r="B2395" t="str">
            <v>FORNECIMENTO E INSTALAÇÃO DE CABO SINGELO, 1KV, ENCORDOAMENTO CLASSE 2 (RÍGIDO), TEMPERA MEIO MOLE DE 150MM2 FAB:FICAP OU SIMILAR EM ELETRODUTO</v>
          </cell>
          <cell r="C2395" t="str">
            <v>m</v>
          </cell>
          <cell r="D2395">
            <v>86.77</v>
          </cell>
        </row>
        <row r="2396">
          <cell r="A2396">
            <v>0</v>
          </cell>
        </row>
        <row r="2397">
          <cell r="A2397" t="str">
            <v>18.19.127</v>
          </cell>
          <cell r="B2397" t="str">
            <v>FORNECIMENTO E INSTALAÇÃO DE CABO SINGELO 1KV, ENCORDOAMENTO CLASSE 2 (RÍGIDO), DE 240MM2 EM ELETRODUTO</v>
          </cell>
          <cell r="C2397" t="str">
            <v>m</v>
          </cell>
          <cell r="D2397">
            <v>132.13</v>
          </cell>
        </row>
        <row r="2398">
          <cell r="A2398">
            <v>0</v>
          </cell>
        </row>
        <row r="2399">
          <cell r="A2399" t="str">
            <v>18.19.128</v>
          </cell>
          <cell r="B2399" t="str">
            <v>FORNECIMENTO E INSTALAÇÃO DE CABO DE COBRE NU PARA ATERRAMENTO, DIÂMETRO DE 10MM2</v>
          </cell>
          <cell r="C2399" t="str">
            <v>m</v>
          </cell>
          <cell r="D2399">
            <v>6.58</v>
          </cell>
        </row>
        <row r="2400">
          <cell r="A2400">
            <v>0</v>
          </cell>
        </row>
        <row r="2401">
          <cell r="A2401" t="str">
            <v>18.19.129</v>
          </cell>
          <cell r="B2401" t="str">
            <v>FORNECIMENTO E INSTALAÇÃO DE CABO DE COBRE NU, PARA ATERRAMENTO, DIÂMETRO DE 16MM²</v>
          </cell>
          <cell r="C2401" t="str">
            <v>m</v>
          </cell>
          <cell r="D2401">
            <v>11.37</v>
          </cell>
        </row>
        <row r="2402">
          <cell r="A2402">
            <v>0</v>
          </cell>
        </row>
        <row r="2403">
          <cell r="A2403" t="str">
            <v>18.19.130</v>
          </cell>
          <cell r="B2403" t="str">
            <v>FORNECIMENTO E INSTALAÇÃO DE CABO DE COBRE NÚ PARA ATERRAMENTO, DIÂMETRO DE 25MM2.</v>
          </cell>
          <cell r="C2403" t="str">
            <v>m</v>
          </cell>
          <cell r="D2403">
            <v>15.38</v>
          </cell>
        </row>
        <row r="2404">
          <cell r="A2404">
            <v>0</v>
          </cell>
        </row>
        <row r="2405">
          <cell r="A2405" t="str">
            <v>18.19.132</v>
          </cell>
          <cell r="B2405" t="str">
            <v>FORNECIMENTO E INSTALAÇÃO DE CABO DE COBRE NÚ PARA ATERRAMENTO, DIÂMETRO DE 35MM²</v>
          </cell>
          <cell r="C2405" t="str">
            <v>m</v>
          </cell>
          <cell r="D2405">
            <v>20.97</v>
          </cell>
        </row>
        <row r="2406">
          <cell r="A2406">
            <v>0</v>
          </cell>
        </row>
        <row r="2407">
          <cell r="A2407" t="str">
            <v>18.19.140</v>
          </cell>
          <cell r="B2407" t="str">
            <v>FORNECIMENTO E INSTALAÇÃO DE CABO PP 2X2,5MM²</v>
          </cell>
          <cell r="C2407" t="str">
            <v>m</v>
          </cell>
          <cell r="D2407">
            <v>8.56</v>
          </cell>
        </row>
        <row r="2408">
          <cell r="A2408">
            <v>0</v>
          </cell>
        </row>
        <row r="2409">
          <cell r="A2409" t="str">
            <v>18.19.141</v>
          </cell>
          <cell r="B2409" t="str">
            <v>FORNECIMENTO E INSTALAÇÃO DE CABO PP 3X2,5MM²</v>
          </cell>
          <cell r="C2409" t="str">
            <v>m</v>
          </cell>
          <cell r="D2409">
            <v>11.63</v>
          </cell>
        </row>
        <row r="2410">
          <cell r="A2410">
            <v>0</v>
          </cell>
        </row>
        <row r="2411">
          <cell r="A2411" t="str">
            <v>18.19.142</v>
          </cell>
          <cell r="B2411" t="str">
            <v>FORNECIMENTO E INSTALAÇÃO DE CABO PP 3X4,0MM²</v>
          </cell>
          <cell r="C2411" t="str">
            <v>m</v>
          </cell>
          <cell r="D2411">
            <v>14.11</v>
          </cell>
        </row>
        <row r="2412">
          <cell r="A2412">
            <v>0</v>
          </cell>
        </row>
        <row r="2413">
          <cell r="A2413" t="str">
            <v>18.19.150</v>
          </cell>
          <cell r="B2413" t="str">
            <v>FORNECIMENTO E INSTALAÇÃO DE CABO SINGELO 0,6/1KV, ENCORDOAMENTO CLASSE 5 (FLEXÍVEL) DE 16MM² EM ELETRODUTO</v>
          </cell>
          <cell r="C2413" t="str">
            <v>m</v>
          </cell>
          <cell r="D2413">
            <v>10.61</v>
          </cell>
        </row>
        <row r="2414">
          <cell r="A2414">
            <v>0</v>
          </cell>
        </row>
        <row r="2415">
          <cell r="A2415" t="str">
            <v>18.19.151</v>
          </cell>
          <cell r="B2415" t="str">
            <v>FORNECIMENTO E INSTALAÇÃO DE CABO SINGELO 0,6/1KV, ENCORDOAMENTO CLASSE 5 (FLEXÍVEL) DE 50MM² EM ELETRODUTO</v>
          </cell>
          <cell r="C2415" t="str">
            <v>m</v>
          </cell>
          <cell r="D2415">
            <v>27.43</v>
          </cell>
        </row>
        <row r="2416">
          <cell r="A2416">
            <v>0</v>
          </cell>
        </row>
        <row r="2417">
          <cell r="A2417" t="str">
            <v>18.19.200</v>
          </cell>
          <cell r="B2417" t="str">
            <v>FORNECIMENTO E INSTALAÇÃO DE CABO TELEFÔNICO CCI-2 PARES</v>
          </cell>
          <cell r="C2417" t="str">
            <v>m</v>
          </cell>
          <cell r="D2417">
            <v>2.67</v>
          </cell>
        </row>
        <row r="2418">
          <cell r="A2418">
            <v>0</v>
          </cell>
        </row>
        <row r="2419">
          <cell r="A2419" t="str">
            <v>18.19.210</v>
          </cell>
          <cell r="B2419" t="str">
            <v>FORNECIMENTO E INSTALAÇÃO DE CABO TELEFÔNICO CCI-4 PARES.</v>
          </cell>
          <cell r="C2419" t="str">
            <v>m</v>
          </cell>
          <cell r="D2419">
            <v>3.22</v>
          </cell>
        </row>
        <row r="2420">
          <cell r="A2420">
            <v>0</v>
          </cell>
        </row>
        <row r="2421">
          <cell r="A2421" t="str">
            <v>18.19.220</v>
          </cell>
          <cell r="B2421" t="str">
            <v>FORNECIMENTO E INSTALAÇÃO DE CABO TELEFÔNICO CCI 50-10 PARES.</v>
          </cell>
          <cell r="C2421" t="str">
            <v>m</v>
          </cell>
          <cell r="D2421">
            <v>6.13</v>
          </cell>
        </row>
        <row r="2422">
          <cell r="A2422">
            <v>0</v>
          </cell>
        </row>
        <row r="2423">
          <cell r="A2423" t="str">
            <v>18.19.230</v>
          </cell>
          <cell r="B2423" t="str">
            <v>FORNECIMENTO E INSTALAÇÃO DE CABO TELEFÔNICO CCE 2 PARES</v>
          </cell>
          <cell r="C2423" t="str">
            <v>m</v>
          </cell>
          <cell r="D2423">
            <v>4.0599999999999996</v>
          </cell>
        </row>
        <row r="2424">
          <cell r="A2424">
            <v>0</v>
          </cell>
        </row>
        <row r="2425">
          <cell r="A2425" t="str">
            <v>18.19.231</v>
          </cell>
          <cell r="B2425" t="str">
            <v>CABO TELEFONICO CTP - APL, DIAMETRO 0,50MM, COM 20 PARES</v>
          </cell>
          <cell r="C2425" t="str">
            <v>m</v>
          </cell>
          <cell r="D2425">
            <v>11.42</v>
          </cell>
        </row>
        <row r="2426">
          <cell r="A2426">
            <v>0</v>
          </cell>
        </row>
        <row r="2427">
          <cell r="A2427" t="str">
            <v>18.20.010</v>
          </cell>
          <cell r="B2427" t="str">
            <v>DISJUNTOR MONOPOLAR TERMOMAGNETICO ATE 30A, 220V, PIAL OU SIMILAR, INCLUSIVE INSTALACAO EM QUADRO DE DISTRIBUICAO.</v>
          </cell>
          <cell r="C2427" t="str">
            <v>Un</v>
          </cell>
          <cell r="D2427">
            <v>11.8</v>
          </cell>
        </row>
        <row r="2428">
          <cell r="A2428">
            <v>0</v>
          </cell>
        </row>
        <row r="2429">
          <cell r="A2429" t="str">
            <v>18.20.020</v>
          </cell>
          <cell r="B2429" t="str">
            <v>DISJUNTOR MONOPOLAR TERMOMAGNETICO DE 35 A 50A, 220V, PIAL OU SIMILAR, INCLUSIVE INSTALACAO EM QUADRO DE DISTRIBUICAO.</v>
          </cell>
          <cell r="C2429" t="str">
            <v>Un</v>
          </cell>
          <cell r="D2429">
            <v>15.4</v>
          </cell>
        </row>
        <row r="2430">
          <cell r="A2430">
            <v>0</v>
          </cell>
        </row>
        <row r="2431">
          <cell r="A2431" t="str">
            <v>18.20.030</v>
          </cell>
          <cell r="B2431" t="str">
            <v>DISJUNTOR TRIPOLAR TERMOMAGNETICO ATE 50A, 380V, PIAL OU SIMILAR, INCLUSIVE INSTALACAO EM QUADRO DE DISTRIBUICAO.</v>
          </cell>
          <cell r="C2431" t="str">
            <v>Un</v>
          </cell>
          <cell r="D2431">
            <v>74.12</v>
          </cell>
        </row>
        <row r="2432">
          <cell r="A2432">
            <v>0</v>
          </cell>
        </row>
        <row r="2433">
          <cell r="A2433" t="str">
            <v>18.20.040</v>
          </cell>
          <cell r="B2433" t="str">
            <v>DISJUNTOR TRIPOLAR TERMOMAGNETICO DE 60 A 100A, 380V, PIAL OU SIMILAR, INCLUSIVE INSTALACAO EM QUADRO DE DISTRIBUICAO.</v>
          </cell>
          <cell r="C2433" t="str">
            <v>Un</v>
          </cell>
          <cell r="D2433">
            <v>89.3</v>
          </cell>
        </row>
        <row r="2434">
          <cell r="A2434">
            <v>0</v>
          </cell>
        </row>
        <row r="2435">
          <cell r="A2435" t="str">
            <v>18.20.050</v>
          </cell>
          <cell r="B2435" t="str">
            <v>DISJUNTOR TRIPOLAR TERMOMAGNETICO DE 120 A 150A 380V, PIAL OU SIMILAR, INCLUSIVE INSTALACAO EM QUADRO DE DISTRIBUICAO.</v>
          </cell>
          <cell r="C2435" t="str">
            <v>Un</v>
          </cell>
          <cell r="D2435">
            <v>289.3</v>
          </cell>
        </row>
        <row r="2436">
          <cell r="A2436">
            <v>0</v>
          </cell>
        </row>
        <row r="2437">
          <cell r="A2437" t="str">
            <v>18.20.071</v>
          </cell>
          <cell r="B2437" t="str">
            <v>FORNECIMENTO E INSTALAÇÃO DE DISJUNTOR TERMOMAGNÉTICO TRIPOLAR DE 200A, EM CAIXA MOLDADA REF. - QHL3-200A-380V-10KA SIEMENS OU SIMILAR.</v>
          </cell>
          <cell r="C2437" t="str">
            <v>Un</v>
          </cell>
          <cell r="D2437">
            <v>489.26</v>
          </cell>
        </row>
        <row r="2438">
          <cell r="A2438">
            <v>0</v>
          </cell>
        </row>
        <row r="2439">
          <cell r="A2439" t="str">
            <v>18.20.200</v>
          </cell>
          <cell r="B2439" t="str">
            <v>FORNECIMENTO E INSTALAÇÃO DE DISPOSITIVO DE PROTEÇÃO DR, TIPO AC, CORRENTE NOMINAL RESIDUAL 30mA, BIPOLAR, CORRENTE NOMINAL 25A, FAB.:SIEMENS OU SIMILAR.</v>
          </cell>
          <cell r="C2439" t="str">
            <v>Un</v>
          </cell>
          <cell r="D2439">
            <v>123.81</v>
          </cell>
        </row>
        <row r="2440">
          <cell r="A2440">
            <v>0</v>
          </cell>
        </row>
        <row r="2441">
          <cell r="A2441" t="str">
            <v>18.20.201</v>
          </cell>
          <cell r="B2441" t="str">
            <v>FORNECIMENTO E INSTALAÇÃO DE DISPOSITIVO DE PROTEÇÃO DR, TIPO AC, CORRENTE NOMINAL RESIDUAL 30mA, BIPOLAR, CORRENTE NOMINAL 40A, FAB.:SIEMENS OU SIMILAR.</v>
          </cell>
          <cell r="C2441" t="str">
            <v>Un</v>
          </cell>
          <cell r="D2441">
            <v>128.33000000000001</v>
          </cell>
        </row>
        <row r="2442">
          <cell r="A2442">
            <v>0</v>
          </cell>
        </row>
        <row r="2443">
          <cell r="A2443" t="str">
            <v>18.20.202</v>
          </cell>
          <cell r="B2443" t="str">
            <v>FORNECIMENTO E INSTALAÇÃO DE DISPOSITIVO DE PROTEÇÃO DR, TIPO AC, CORRENTE NOMINAL RESIDUAL 30mA, BIPOLAR, CORRENTE NOMINAL 63A, FAB.:SIEMENS OU SIMILAR.</v>
          </cell>
          <cell r="C2443" t="str">
            <v>Un</v>
          </cell>
          <cell r="D2443">
            <v>205.9</v>
          </cell>
        </row>
        <row r="2444">
          <cell r="A2444">
            <v>0</v>
          </cell>
        </row>
        <row r="2445">
          <cell r="A2445" t="str">
            <v>18.20.210</v>
          </cell>
          <cell r="B2445" t="str">
            <v>FORNECIMENTO E INSTALAÇÃO DE DISPOSITIVO DE PROTEÇÃO DR, TIPO AC, CORRENTE NOMINAL RESIDUAL 30mA, TETRAPOLAR, CORRENTE NOMINAL 25A, FAB.:SIEMENS OU SIMILAR.</v>
          </cell>
          <cell r="C2445" t="str">
            <v>Un</v>
          </cell>
          <cell r="D2445">
            <v>167.35</v>
          </cell>
        </row>
        <row r="2446">
          <cell r="A2446">
            <v>0</v>
          </cell>
        </row>
        <row r="2447">
          <cell r="A2447" t="str">
            <v>18.20.211</v>
          </cell>
          <cell r="B2447" t="str">
            <v>FORNECIMENTO E INSTALAÇÃO DE DISPOSITIVO DE PROTEÇÃO DR, TIPO AC, CORRENTE NOMINAL RESIDUAL 30mA, TETRAPOLAR, CORRENTE NOMINAL 40A, FAB.:SIEMENS OU SIMILAR.</v>
          </cell>
          <cell r="C2447" t="str">
            <v>Un</v>
          </cell>
          <cell r="D2447">
            <v>170.8</v>
          </cell>
        </row>
        <row r="2448">
          <cell r="A2448">
            <v>0</v>
          </cell>
        </row>
        <row r="2449">
          <cell r="A2449" t="str">
            <v>18.20.212</v>
          </cell>
          <cell r="B2449" t="str">
            <v>FORNECIMENTO E INSTALAÇÃO DE DISPOSITIVO DE PROTEÇÃO DR, TIPO AC, CORRENTE NOMINAL RESIDUAL 30mA, TETRAPOLAR, CORRENTE NOMINAL 63A, FAB.:SIEMENS OU SIMILAR.</v>
          </cell>
          <cell r="C2449" t="str">
            <v>Un</v>
          </cell>
          <cell r="D2449">
            <v>208.12</v>
          </cell>
        </row>
        <row r="2450">
          <cell r="A2450">
            <v>0</v>
          </cell>
        </row>
        <row r="2451">
          <cell r="A2451" t="str">
            <v>18.21.060</v>
          </cell>
          <cell r="B2451" t="str">
            <v>QUADRO DE DISTRIBUICAO METALICO DE EMBUTIR, SEM BARRAMENTO, TIPO QCSP, GOMES OU SIMILAR, PARA ATE 3 CIRCUITOS MONOPOLARES, SEM PORTA, INCLUSIVE INSTALACAO.</v>
          </cell>
          <cell r="C2451" t="str">
            <v>Un</v>
          </cell>
          <cell r="D2451">
            <v>38.42</v>
          </cell>
        </row>
        <row r="2452">
          <cell r="A2452">
            <v>0</v>
          </cell>
        </row>
        <row r="2453">
          <cell r="A2453" t="str">
            <v>18.21.070</v>
          </cell>
          <cell r="B2453" t="str">
            <v>QUADRO DE DISTRIBUICAO METALICO DE EMBUTIR, SEM BARRAMENTO, TIPO QCCP, GOMES OU SIMILAR, PARA ATE 3 CIRCUITOS MONOPOLARES, COM PORTA, INCLUSIVE INSTALACAO.</v>
          </cell>
          <cell r="C2453" t="str">
            <v>Un</v>
          </cell>
          <cell r="D2453">
            <v>41.72</v>
          </cell>
        </row>
        <row r="2454">
          <cell r="A2454">
            <v>0</v>
          </cell>
        </row>
        <row r="2455">
          <cell r="A2455" t="str">
            <v>18.21.080</v>
          </cell>
          <cell r="B2455" t="str">
            <v>QUADRO DE DISTRIBUICAO METALICO DE EMBUTIR, SEM BARRAMENTO, TIPO QCCP, GOMES OU SIMILAR, PARA ATE 6 CIRCUITOS MONOPOLARES, COM PORTA, INCLUSIVE INSTALACAO.</v>
          </cell>
          <cell r="C2455" t="str">
            <v>Un</v>
          </cell>
          <cell r="D2455">
            <v>52.66</v>
          </cell>
        </row>
        <row r="2456">
          <cell r="A2456">
            <v>0</v>
          </cell>
        </row>
        <row r="2457">
          <cell r="A2457" t="str">
            <v>18.21.090</v>
          </cell>
          <cell r="B2457" t="str">
            <v>QUADRO DE DISTRIBUICAO METALICO DE EMBUTIR, SEM BARRAMENTO, TIPO QCCP, GOMES OU SIMILAR, PARA ATE 12 CIRCUITOS MONOPOLARES, COM PORTA, INCLUSIVE INSTALACAO.</v>
          </cell>
          <cell r="C2457" t="str">
            <v>Un</v>
          </cell>
          <cell r="D2457">
            <v>68.599999999999994</v>
          </cell>
        </row>
        <row r="2458">
          <cell r="A2458">
            <v>0</v>
          </cell>
        </row>
        <row r="2459">
          <cell r="A2459" t="str">
            <v>18.21.100</v>
          </cell>
          <cell r="B2459" t="str">
            <v>QUADRO DE DISTRIBUICAO METALICO DE EMBUTIR, C0M BARRAMENTO, TIPO QCCP, GOMES OU SIMILAR, PARA ATE 18 CIRCUITOS MONOPOLARES , E CHAVE GERAL, COM PORTA, INCLUSIVE INSTALACAO.</v>
          </cell>
          <cell r="C2459" t="str">
            <v>Un</v>
          </cell>
          <cell r="D2459">
            <v>136.65</v>
          </cell>
        </row>
        <row r="2460">
          <cell r="A2460">
            <v>0</v>
          </cell>
        </row>
        <row r="2461">
          <cell r="A2461" t="str">
            <v>18.21.110</v>
          </cell>
          <cell r="B2461" t="str">
            <v>QUADRO DE DISTRIBUICAO EM RESINA TERMOPLASTICA DE EMBUTIR, COM PORTA, SEM BARRAMENTO PARA ATE 3 CIRCUITOS MONOPOLARES, REF. CDEC-3E, CEMAR OU SIMILAR, INCLUSIVE INSTALACAO.</v>
          </cell>
          <cell r="C2461" t="str">
            <v>Un</v>
          </cell>
          <cell r="D2461">
            <v>40.85</v>
          </cell>
        </row>
        <row r="2462">
          <cell r="A2462">
            <v>0</v>
          </cell>
        </row>
        <row r="2463">
          <cell r="A2463" t="str">
            <v>18.21.120</v>
          </cell>
          <cell r="B2463" t="str">
            <v>QUADRO DE DISTRIBUICAO EM RESINA TERMOPLASTICA DE EMBUTIR,COM PORTA, SEM BARRAMENTO, PARA ATE 6 CIRCUITOS MONOPOLARES, REF. CDEC-6E, CEMAR OU SIMILAR, INCLUSIVE INSTALACAO.</v>
          </cell>
          <cell r="C2463" t="str">
            <v>Un</v>
          </cell>
          <cell r="D2463">
            <v>50.72</v>
          </cell>
        </row>
        <row r="2464">
          <cell r="A2464">
            <v>0</v>
          </cell>
        </row>
        <row r="2465">
          <cell r="A2465" t="str">
            <v>18.21.130</v>
          </cell>
          <cell r="B2465" t="str">
            <v>QUADRO DE DISTRIBUICAO EM RESINA TERMOPLASTICA DE EMBUTIR, COM PORTA, SEM BARRAMENTO, PARA ATE 12 CIRCUITOS MONOPOLARES, REF. CDEC-12E, CEMAR OU SIMILAR, INCLUSIVE INSTALACAO.</v>
          </cell>
          <cell r="C2465" t="str">
            <v>Un</v>
          </cell>
          <cell r="D2465">
            <v>54.85</v>
          </cell>
        </row>
        <row r="2466">
          <cell r="A2466">
            <v>0</v>
          </cell>
        </row>
        <row r="2467">
          <cell r="A2467" t="str">
            <v>18.21.140</v>
          </cell>
          <cell r="B2467" t="str">
            <v>QUADRO DE DISTRIBUICAO EM RESINA TERMOPLASTICA DE EMBUTIR, COM PORTA, SEM BARRAMENTO, PARA ATE 16 CIRCUITOS MONOPOLARES, REF. CDSC-16S, CEMAR OU SIMILAR, INCLUSIVE INSTALACAO.</v>
          </cell>
          <cell r="C2467" t="str">
            <v>Un</v>
          </cell>
          <cell r="D2467">
            <v>86.02</v>
          </cell>
        </row>
        <row r="2468">
          <cell r="A2468">
            <v>0</v>
          </cell>
        </row>
        <row r="2469">
          <cell r="A2469" t="str">
            <v>18.21.150</v>
          </cell>
          <cell r="B2469" t="str">
            <v>QUADRO DE DISTRIBUICAO METALICO DE EMBUTIR,C/ PORTA, BARRAMENTO, CHAVE GERAL E PLACA DE NEUTRO PARA ATE 12 CIRCUITOS MONOPOLARES, REF. QDETN-12, CEMAR OU SIMILAR, INCLUSIVE INSTALACAO.</v>
          </cell>
          <cell r="C2469" t="str">
            <v>Un</v>
          </cell>
          <cell r="D2469">
            <v>176.85</v>
          </cell>
        </row>
        <row r="2470">
          <cell r="A2470">
            <v>0</v>
          </cell>
        </row>
        <row r="2471">
          <cell r="A2471" t="str">
            <v>18.21.160</v>
          </cell>
          <cell r="B2471" t="str">
            <v>QUADRO DE DISTRIBUICAO METALICO DE EMBUTIR,C/ PORTA, BARRAMENTO, CHAVE GERAL E PLACA DE NEUTRO PARA ATE 20 CIRCUITOS MONOPOLARES, REF. QDETN-20, CEMAR OU SIMILAR, INCLUSIVE INSTALACAO.</v>
          </cell>
          <cell r="C2471" t="str">
            <v>Un</v>
          </cell>
          <cell r="D2471">
            <v>231.02</v>
          </cell>
        </row>
        <row r="2472">
          <cell r="A2472">
            <v>0</v>
          </cell>
        </row>
        <row r="2473">
          <cell r="A2473" t="str">
            <v>18.21.170</v>
          </cell>
          <cell r="B2473" t="str">
            <v>QUADRO DE DISTRIBUICAO METALICO DE EMBUTIR,C/ PORTA, BARRAMENTO, CHAVE GERAL E PLACA DE NEUTRO PARA ATE 32 CIRCUITOS MONOPOLARES, REF. QDETN-32, CEMAR OU SIMILAR, INCLUSIVE INSTALACAO.</v>
          </cell>
          <cell r="C2473" t="str">
            <v>Un</v>
          </cell>
          <cell r="D2473">
            <v>364.45</v>
          </cell>
        </row>
        <row r="2474">
          <cell r="A2474">
            <v>0</v>
          </cell>
        </row>
        <row r="2475">
          <cell r="A2475" t="str">
            <v>18.21.195</v>
          </cell>
          <cell r="B2475" t="str">
            <v>FORNEC.E INSTAL.QUADRO DIST. GERAL EM CHAPA DE AÇO, DE SOBREPOR, BARRAM. TRIFÁSICO, BARRA DE FASE E NEUTRO DE 120MM² E BARRA DE TERRA DE 70MM², INC.PINT.ELETROST., C/ CAPAC. DE 250A/35KA, INC.CONTRA-PORTA EM CHAPA METÁLICA, PARA 08 DISJ.TRIPOL.10KA, DIMEN</v>
          </cell>
          <cell r="C2475" t="str">
            <v>Un</v>
          </cell>
          <cell r="D2475">
            <v>3550.55</v>
          </cell>
        </row>
        <row r="2476">
          <cell r="A2476">
            <v>0</v>
          </cell>
        </row>
        <row r="2477">
          <cell r="A2477" t="str">
            <v>18.21.197</v>
          </cell>
          <cell r="B2477" t="str">
            <v>QUADRO DE DIST.GERAL EM CHAPA DE AÇO, SOBREPOR, BARRAMENTO TRIF., BARRA DE FASES E NEUTRO DE 90MM2 E BARRA DE TERRA DE 35MM2, INCL.PINTURA ELETROSTÁTICA, C/ CAPAC.P/DISJ.TRIF.130A/10KA, INCL.CONTRA-PORTA EM CHAPA METÁLICA, PREPARADA P/10 DISJ. TRIP.10KA,C</v>
          </cell>
          <cell r="C2477" t="str">
            <v>Un</v>
          </cell>
          <cell r="D2477">
            <v>2992.08</v>
          </cell>
        </row>
        <row r="2478">
          <cell r="A2478">
            <v>0</v>
          </cell>
        </row>
        <row r="2479">
          <cell r="A2479" t="str">
            <v>18.21.198</v>
          </cell>
          <cell r="B2479" t="str">
            <v>FORNECIMENTO E COLOCAÇÃO DE QUADRO DE DISTRIBUIÇÃO DE TELEFONE (0,40 X 0,40 X 0,12)M, TIPO EMBUTIR, PADRÃO TELEBRÁS, COM BLOCO BLI 10 PARES.</v>
          </cell>
          <cell r="C2479" t="str">
            <v>Un</v>
          </cell>
          <cell r="D2479">
            <v>96.15</v>
          </cell>
        </row>
        <row r="2480">
          <cell r="A2480">
            <v>0</v>
          </cell>
        </row>
        <row r="2481">
          <cell r="A2481" t="str">
            <v>18.21.199</v>
          </cell>
          <cell r="B2481" t="str">
            <v>FORNECIMENTO E COLOCAÇÃO DE QUADRO DE DISTRIBUIÇÃO DE TELEFONE (0,40 X 0,40 X 0,12)M, TIPO SOBREPOR, PADRÃO TELEBRÁS, COM BLOCO BLI 10 PARES.</v>
          </cell>
          <cell r="C2481" t="str">
            <v>Un</v>
          </cell>
          <cell r="D2481">
            <v>100.8</v>
          </cell>
        </row>
        <row r="2482">
          <cell r="A2482">
            <v>0</v>
          </cell>
        </row>
        <row r="2483">
          <cell r="A2483" t="str">
            <v>18.21.204</v>
          </cell>
          <cell r="B2483" t="str">
            <v>FORNECIMENTO E INSTALAÇÃO DE QUADRO DE DISTRIBUIÇÃO TRIFÁSICO, DE EMBUTIR,COM BARRAMENTO (100A) PARA 16 CIRCUITOS.</v>
          </cell>
          <cell r="C2483" t="str">
            <v>Un</v>
          </cell>
          <cell r="D2483">
            <v>240.61</v>
          </cell>
        </row>
        <row r="2484">
          <cell r="A2484">
            <v>0</v>
          </cell>
        </row>
        <row r="2485">
          <cell r="A2485" t="str">
            <v>18.21.209</v>
          </cell>
          <cell r="B2485" t="str">
            <v>FORNECIMENTO E INSTALAÇÃO DE QUADRO DE DISTRIBUIÇÃO TRIFÁSICO, DE EMBUTIR,COM BARRAMENTO (100A) PARA 40 CIRCUITOS.</v>
          </cell>
          <cell r="C2485" t="str">
            <v>Un</v>
          </cell>
          <cell r="D2485">
            <v>428.67</v>
          </cell>
        </row>
        <row r="2486">
          <cell r="A2486">
            <v>0</v>
          </cell>
        </row>
        <row r="2487">
          <cell r="A2487" t="str">
            <v>18.21.210</v>
          </cell>
          <cell r="B2487" t="str">
            <v>FORNECIMENTO E INSTALAÇÃO DE QUADRO DE DISTRIBUIÇÃO TRIFÁSICO, METÁLICO, DE EMBUTIR,COM BARRAMENTO, CHAVE GERAL E PLACA DE NEUTRO PARA ATÉ 50 CIRCUITOS MONOPOLARES, REF. QDETG-X56S 225A DIN - CÓDIGO 90.40.25 - CEMAR OU SIMILAR. NÃO INCLUINDO OS DISJUNTORE</v>
          </cell>
          <cell r="C2487" t="str">
            <v>Un</v>
          </cell>
          <cell r="D2487">
            <v>824.41</v>
          </cell>
        </row>
        <row r="2488">
          <cell r="A2488">
            <v>0</v>
          </cell>
        </row>
        <row r="2489">
          <cell r="A2489" t="str">
            <v>18.21.211</v>
          </cell>
          <cell r="B2489" t="str">
            <v>FORNECIMENTO E INSTALAÇÃO DE QUADRO DE DISTRIBUIÇÃO TRIFÁSICO, METÁLICO, DE EMBUTIR, COM BARRAMENTO, CHAVE GERAL E PLACA DE NEUTRO PARA ATÉ 50 CIRCUITOS MONOPOLARES, REF. QDETG-50EX 225A UL - CÓDIGO 90.40.06 - CEMAR OU SIMILAR.NÃO INCLUINDO OS DISJUNTORES</v>
          </cell>
          <cell r="C2489" t="str">
            <v>Un</v>
          </cell>
          <cell r="D2489">
            <v>1014.77</v>
          </cell>
        </row>
        <row r="2490">
          <cell r="A2490">
            <v>0</v>
          </cell>
        </row>
        <row r="2491">
          <cell r="A2491" t="str">
            <v>18.21.212</v>
          </cell>
          <cell r="B2491" t="str">
            <v>FORNECIMENTO E INSTALAÇÃO DE QUADRO DE DISTRIBUIÇÃO UNIVERSAL TRIFÁSICO, DE EMBUTIR,COM BARRAMENTO (150A), CHAVE GERAL E PLACA DE NEUTRO PARA ATÉ 24 CIRCUITOS MONOPOLARES,REF.QDETG II-24UL - CEMAR OU SIMILAR.NÃO INCLUINDO OS DISJUNTORES E/OU OUTROS DISPOS</v>
          </cell>
          <cell r="C2491" t="str">
            <v>Un</v>
          </cell>
          <cell r="D2491">
            <v>511.61</v>
          </cell>
        </row>
        <row r="2492">
          <cell r="A2492">
            <v>0</v>
          </cell>
        </row>
        <row r="2493">
          <cell r="A2493" t="str">
            <v>18.21.213</v>
          </cell>
          <cell r="B2493" t="str">
            <v>FORNECIMENTO E INSTALAÇÃO DE QUADRO DE DISTRIBUIÇÃO UNIVERSAL TRIFÁSICO, DE EMBUTIR,COM BARRAMENTO (150A), CHAVE GERAL E PLACA DE NEUTRO PARA ATÉ 32 CIRCUITOS MONOPOLARES,REF.QDETG II-32UL - CEMAR OU SIMILAR.NÃO INCLUINDO OS DISJUNTORES E/OU OUTROS DISPOS</v>
          </cell>
          <cell r="C2493" t="str">
            <v>Un</v>
          </cell>
          <cell r="D2493">
            <v>589.27</v>
          </cell>
        </row>
        <row r="2494">
          <cell r="A2494">
            <v>0</v>
          </cell>
        </row>
        <row r="2495">
          <cell r="A2495" t="str">
            <v>18.21.214</v>
          </cell>
          <cell r="B2495" t="str">
            <v>FORNECIMENTO E INSTALAÇÃO DE QUADRO DE DISTRIBUIÇÃO UNIVERSAL TRIFÁSICO, DE EMBUTIR,COM BARRAMENTO (225A), CHAVE GERAL E PLACA DE NEUTRO PARA ATÉ 40 CIRCUITOS MONOPOLARES,REF.QDETG - 40EX  - FAB.CEMAR OU SIMILAR.NÃO INCLUINDO OS DISJUNTORES E/OU OUTROS DI</v>
          </cell>
          <cell r="C2495" t="str">
            <v>Un</v>
          </cell>
          <cell r="D2495">
            <v>780.47</v>
          </cell>
        </row>
        <row r="2496">
          <cell r="A2496">
            <v>0</v>
          </cell>
        </row>
        <row r="2497">
          <cell r="A2497" t="str">
            <v>18.21.220</v>
          </cell>
          <cell r="B2497" t="str">
            <v>FORNECIMENTO E INSTALAÇÃO DE QUADRO EM CHAPA DE AÇO Nº16 BWG NAS DIMENSÕES 0,80X0,60X0,20M, COM BARRAMENTOS DE FASES,NEUTRO E TERRA DE 1"X3/16", MONTADOS SOBRE ISOLADORES DE EPOXI 25X30MM E CONTENDO EM SEU INTERIOR DISJUNTOR GERAL E 125A/10KA E SEIS DISJU</v>
          </cell>
          <cell r="C2497" t="str">
            <v>Un</v>
          </cell>
          <cell r="D2497">
            <v>3388.68</v>
          </cell>
        </row>
        <row r="2498">
          <cell r="A2498">
            <v>0</v>
          </cell>
        </row>
        <row r="2499">
          <cell r="A2499" t="str">
            <v>18.21.230</v>
          </cell>
          <cell r="B2499" t="str">
            <v>FORNECIMENTO E INSTALAÇÃO DE BARRA CHATA DE COBRE 3/8"X1/16" EM BARRAMENTO DE QUADRO ELÉTRICO</v>
          </cell>
          <cell r="C2499" t="str">
            <v>m</v>
          </cell>
          <cell r="D2499">
            <v>41.27</v>
          </cell>
        </row>
        <row r="2500">
          <cell r="A2500">
            <v>0</v>
          </cell>
        </row>
        <row r="2501">
          <cell r="A2501" t="str">
            <v>18.22.010</v>
          </cell>
          <cell r="B2501" t="str">
            <v>PONTO DE LUZ EM TETO OU PAREDE, INCLUINDO CAIXA 4 X 4 POL. TIGREFLEX OU SIMILAR, TUBULACAO PVC RIGIDO E FIACAO, ATE O QUADRO DE DISTRIBUICAO.</v>
          </cell>
          <cell r="C2501" t="str">
            <v>Pt</v>
          </cell>
          <cell r="D2501">
            <v>60.88</v>
          </cell>
        </row>
        <row r="2502">
          <cell r="A2502">
            <v>0</v>
          </cell>
        </row>
        <row r="2503">
          <cell r="A2503" t="str">
            <v>18.22.020</v>
          </cell>
          <cell r="B2503" t="str">
            <v>PONTO DE INTERRUPTOR DE UMA SECCAO, PIAL OU SIMILAR,INCLUSIVE TUBULACAO PVC RIGIDO, FIACAO, CX. 4 X 2 POL. TIGREFLEX OU SIMILAR PLACA E DEMAIS ACESSORIOS, ATE O PONTO DE LUZ.</v>
          </cell>
          <cell r="C2503" t="str">
            <v>Pt</v>
          </cell>
          <cell r="D2503">
            <v>50.65</v>
          </cell>
        </row>
        <row r="2504">
          <cell r="A2504">
            <v>0</v>
          </cell>
        </row>
        <row r="2505">
          <cell r="A2505" t="str">
            <v>18.22.030</v>
          </cell>
          <cell r="B2505" t="str">
            <v>PONTO DE INTERRUPTOR DE 2 SECCOES, PIAL OU SIMILAR, INCLUSIVE TUBULACAO PVC RIGIDO, FIACAO CAIXA 4 X 2 POL. TIGREFLEX OU SIMILAR, PLACA E DEMAIS ACESSORIOS, ATE O PONTO DE LUZ.</v>
          </cell>
          <cell r="C2505" t="str">
            <v>Pt</v>
          </cell>
          <cell r="D2505">
            <v>79.31</v>
          </cell>
        </row>
        <row r="2506">
          <cell r="A2506">
            <v>0</v>
          </cell>
        </row>
        <row r="2507">
          <cell r="A2507" t="str">
            <v>18.22.040</v>
          </cell>
          <cell r="B2507" t="str">
            <v>PONTO DE INTERRUPTOR DE 3 SECCOES, PIAL OU SIMILAR, INCLUSIVE TUBULACAO PVC RIGIDO, FIACAO CAIXA 4 X 2 POL. TIGREFLEX OU SIMILAR, PLACA E DEMAIS ACESSORIOS, ATE O PONTO DE LUZ.</v>
          </cell>
          <cell r="C2507" t="str">
            <v>Pt</v>
          </cell>
          <cell r="D2507">
            <v>98.73</v>
          </cell>
        </row>
        <row r="2508">
          <cell r="A2508">
            <v>0</v>
          </cell>
        </row>
        <row r="2509">
          <cell r="A2509" t="str">
            <v>18.22.050</v>
          </cell>
          <cell r="B2509" t="str">
            <v>PONTO DE INTERRUPTOR THREE-WAY, PIAL OU SIMILAR, INCLUSIVE TUBULACAO PVC RIGIDO, FIACAO, CAIXA 4 X 2 POL. TIGREFLEX OU SIMILAR, PLACA E DEMAIS ACESSORIOS, ATE O PONTO DE LUZ.</v>
          </cell>
          <cell r="C2509" t="str">
            <v>Pt</v>
          </cell>
          <cell r="D2509">
            <v>157.21</v>
          </cell>
        </row>
        <row r="2510">
          <cell r="A2510">
            <v>0</v>
          </cell>
        </row>
        <row r="2511">
          <cell r="A2511" t="str">
            <v>18.22.060</v>
          </cell>
          <cell r="B2511" t="str">
            <v>PONTO DE TOMADA UNIV.(2P+1 T) PIAL OU SIMILAR INCLUSIVE TUBULACAO PVC RIGIDO, FIACAO, CAIXA 4 X 2 POL. TIGREFLEX OU SIMILAR, PLACA E DEMAIS ACESSORIOS, ATE O PONTO DE LUZ OU QUADRO DE DISTRIBUICAO.</v>
          </cell>
          <cell r="C2511" t="str">
            <v>Pt</v>
          </cell>
          <cell r="D2511">
            <v>93.28</v>
          </cell>
        </row>
        <row r="2512">
          <cell r="A2512">
            <v>0</v>
          </cell>
        </row>
        <row r="2513">
          <cell r="A2513" t="str">
            <v>18.22.070</v>
          </cell>
          <cell r="B2513" t="str">
            <v>PONTO DE TOMADA UNIVERSAL (2P+1 T),PIAL OU SIMILAR P/ 2000 W INCLUSIVE TUBULACAO PVC RIGIDO, FIACAO, CAIXA 4 X 2 POL.TIGREFLEX OU SIMILAR, PLACA E DEMAIS ACESSORIOS ATE O QUADRO DE DISTRIBUICAO.</v>
          </cell>
          <cell r="C2513" t="str">
            <v>Pt</v>
          </cell>
          <cell r="D2513">
            <v>148.62</v>
          </cell>
        </row>
        <row r="2514">
          <cell r="A2514">
            <v>0</v>
          </cell>
        </row>
        <row r="2515">
          <cell r="A2515" t="str">
            <v>18.22.080</v>
          </cell>
          <cell r="B2515" t="str">
            <v>PONTO DE TOMADA P/AR CONDICIONADO C/CONJ. TIPO ARSTOP OU SIMILAR,EM CAIXA TIGREFLEX OU SIMILAR 4 X 4 POL.,C/PLACA, TOMADA TRIP. P/PINO CHATO E DISJ. TERMOMAG. DE 25A, INCLUSIVE TUBULACAO PVC RIGIDO, FIACAO, ATERRAMENTO E DEMAIS ACESS. ATE O QUADRO DE DIST</v>
          </cell>
          <cell r="C2515" t="str">
            <v>Pt</v>
          </cell>
          <cell r="D2515">
            <v>183.06</v>
          </cell>
        </row>
        <row r="2516">
          <cell r="A2516">
            <v>0</v>
          </cell>
        </row>
        <row r="2517">
          <cell r="A2517" t="str">
            <v>18.22.090</v>
          </cell>
          <cell r="B2517" t="str">
            <v>PONTO DE TOMADA PARA TELEFONE, PIAL OU SIMILAR, EM CAIXA TIGREFLEX OU SIMILAR DE 4 X 2 POL., INCLUSIVE PLACA, TUBULACAO EM PVC RIGIDO, FIACAO, CAIXAS DE PASSAGEM E DEMAIS ACESSORIOS, ATE A CAIXA DE DISTRIBUICAO DO PAVIMENTO.</v>
          </cell>
          <cell r="C2517" t="str">
            <v>Pt</v>
          </cell>
          <cell r="D2517">
            <v>88.12</v>
          </cell>
        </row>
        <row r="2518">
          <cell r="A2518">
            <v>0</v>
          </cell>
        </row>
        <row r="2519">
          <cell r="A2519" t="str">
            <v>18.22.100</v>
          </cell>
          <cell r="B2519" t="str">
            <v>PONTO DE CAMPAINHA, INCLUSIVE CAIXA, CIGARRA, BOTAO, ESPELHO, TUBULACAO PVC RIGIDO, FIACAO E DEMAIS ACESSORIOS, ATE QUADRO DE DISTRIBUICAO.</v>
          </cell>
          <cell r="C2519" t="str">
            <v>Pt</v>
          </cell>
          <cell r="D2519">
            <v>139.82</v>
          </cell>
        </row>
        <row r="2520">
          <cell r="A2520">
            <v>0</v>
          </cell>
        </row>
        <row r="2521">
          <cell r="A2521" t="str">
            <v>18.22.111</v>
          </cell>
          <cell r="B2521" t="str">
            <v>PONTO DE INTERRUPTOR DE UMA SEÇÃO COM TOMADA UNIVERSAL 2P, PIAL OU SIMILAR, INCLUSIVE TUBULAÇÃO DE PVC RÍGIDO, FIAÇÃO, CAIXA 4X2", TIGREFLEX OU SIMILAR, PLACA E DEMAIS ACESSÓRIOS, ATÉ O PONTO DE LUZ OU QUADRO DE DISTRIBUIÇÃO.</v>
          </cell>
          <cell r="C2521" t="str">
            <v>Pt</v>
          </cell>
          <cell r="D2521">
            <v>62.81</v>
          </cell>
        </row>
        <row r="2522">
          <cell r="A2522">
            <v>0</v>
          </cell>
        </row>
        <row r="2523">
          <cell r="A2523" t="str">
            <v>18.23.020</v>
          </cell>
          <cell r="B2523" t="str">
            <v>PONTO DE INTERRUPTOR C/  1 SEÇÃO SIMPLES, INSTALAÇÃO APARENTE EM CONDULETES "X" METÁLICOS, INCLUSIVE ELETRODUTOS DE PVC RÍGIDO ROSCÁVEL 3/4" C/ 3,00M, LUVAS E CURVAS LONGAS EM PVC, ABRAÇADEIRAS TIPO "D", BUCHAS E ARRUELAS DE ALUMÍNIO E FIO DE COBRE, TEMPE</v>
          </cell>
          <cell r="C2523" t="str">
            <v>Pt</v>
          </cell>
          <cell r="D2523">
            <v>89.53</v>
          </cell>
        </row>
        <row r="2524">
          <cell r="A2524">
            <v>0</v>
          </cell>
        </row>
        <row r="2525">
          <cell r="A2525" t="str">
            <v>18.23.021</v>
          </cell>
          <cell r="B2525" t="str">
            <v xml:space="preserve">PONTO DE INTERRUPTOR COM 2 SEÇÕES SIMPLES,INSTALAÇÃO APARENTE EM CONDULETES METÁLICOS, INCLUSIVE ELETRODUTOS DE PVC RÍGIDO ROSCÁVEL 3/4" COM 6,00M, LUVAS E CURVAS LONGAS EM PVC, ABRAÇADEIRAS TIPO "D", BUCHAS E ARRUELAS DE ALUMÍNIO E FIO DE COBRE, TEMPERA </v>
          </cell>
          <cell r="C2525" t="str">
            <v>Pt</v>
          </cell>
          <cell r="D2525">
            <v>125.78</v>
          </cell>
        </row>
        <row r="2526">
          <cell r="A2526">
            <v>0</v>
          </cell>
        </row>
        <row r="2527">
          <cell r="A2527" t="str">
            <v>18.23.022</v>
          </cell>
          <cell r="B2527" t="str">
            <v>PONTO DE INTERRUPTOR C/ 1 SEÇÃO SIMPLES C/ TOMADA 2P 10A/250V,INST. APARENTE EM CONDULETES METÁLICOS, INCL. ELETRODUTOS PVC RÍGIDO ROSCÁVEL 3/4" C/ 6,00M, LUVAS E CURVAS LONGAS EM PVC, ABRAÇADEIRAS TIPO "D", BUCHAS E ARRUELAS DE ALUMÍNIO E FIO DE COBRE,TE</v>
          </cell>
          <cell r="C2527" t="str">
            <v>Pt</v>
          </cell>
          <cell r="D2527">
            <v>133.9</v>
          </cell>
        </row>
        <row r="2528">
          <cell r="A2528">
            <v>0</v>
          </cell>
        </row>
        <row r="2529">
          <cell r="A2529" t="str">
            <v>18.23.023</v>
          </cell>
          <cell r="B2529" t="str">
            <v>PONTO DE INTERRUPTOR C/2 SEÇÕES SIMPLES C/TOMADA 2P 10A/250V INSTAL. APARENTE, EM CONDULETES METÁLICOS, INCL.ELETRODUTO DE PVC RÍGIDO ROSCÁVEL 3/4" C/6,00M,LUVAS E CURVAS LONGAS EM PVC,ABRAÇADEIRAS TIPO "D",BUCHAS E ARRUELAS DE ALUMÍNIO E FIO DE COBRE, TE</v>
          </cell>
          <cell r="C2529" t="str">
            <v>Pt</v>
          </cell>
          <cell r="D2529">
            <v>153.41999999999999</v>
          </cell>
        </row>
        <row r="2530">
          <cell r="A2530">
            <v>0</v>
          </cell>
        </row>
        <row r="2531">
          <cell r="A2531" t="str">
            <v>18.23.024</v>
          </cell>
          <cell r="B2531" t="str">
            <v>PONTO DE INTERRUPTOR C/3 SEÇÕES SIMPLES EM CONDULETES METÁLICOS, INCLUSIVE ELETRODUTOS DE PVC RÍGIDO ROSCÁVEL 3/4" COM 6,00M, LUVAS E CURVAS LONGAS EM PVC, ABRAÇADEIRAS TIPO "D", BUCHAS E ARRUELAS DE ALUMÍNIO, E FIO COBRE, TEMPERA MOLE, CLASSE 1, ISOLAMEN</v>
          </cell>
          <cell r="C2531" t="str">
            <v>Pt</v>
          </cell>
          <cell r="D2531">
            <v>137.78</v>
          </cell>
        </row>
        <row r="2532">
          <cell r="A2532">
            <v>0</v>
          </cell>
        </row>
        <row r="2533">
          <cell r="A2533" t="str">
            <v>18.23.030</v>
          </cell>
          <cell r="B2533" t="str">
            <v xml:space="preserve">PONTO DE TOMADA UNIVERSAL 2P 10A/250V,INSTALAÇÃO APARENTE, EM CONDULETES METÁLICOS, INCLUSIVE ELETRODUTO DE PVC RÍGIDO ROSCÁVEL 3/4", LUVAS E CURVAS LONGAS EM PVC, ABRAÇADEIRAS TIPO "D" BUCHAS E ARRUELAS DE ALUMÍNIO, FIO DE COBRE, TEMPERA MOLE, CLASSE 1, </v>
          </cell>
          <cell r="C2533" t="str">
            <v>Pt</v>
          </cell>
          <cell r="D2533">
            <v>102.56</v>
          </cell>
        </row>
        <row r="2534">
          <cell r="A2534">
            <v>0</v>
          </cell>
        </row>
        <row r="2535">
          <cell r="A2535" t="str">
            <v>18.23.031</v>
          </cell>
          <cell r="B2535" t="str">
            <v>PONTO DE TOMADA 2P+T 10A/250V,INSTALAÇÃO APARENTE EM CONDULETES METÁLICOS, INCL. ELETRODUTO DE PVC RÍG.ROSCÁVEL 3/4" C/9,00M, LUVAS E CURVAS LONGAS EM PVC, ABRAÇADEIRAS TIPO "D" BUCHAS E ARRUELAS DE ALUMÍNIO E FIO COBRE, TEMPERA MOLE,CLASSE 1, ISOL.EM PVC</v>
          </cell>
          <cell r="C2535" t="str">
            <v>Pt</v>
          </cell>
          <cell r="D2535">
            <v>157.97</v>
          </cell>
        </row>
        <row r="2536">
          <cell r="A2536">
            <v>0</v>
          </cell>
        </row>
        <row r="2537">
          <cell r="A2537" t="str">
            <v>18.23.032</v>
          </cell>
          <cell r="B2537" t="str">
            <v>PONTO DE TOMADA DE COMPUTADOR 2P+T 15A/250V, INST. APARENTE, EM CONDULETES METÁL., INCL. ELET.DE PVC RIG.ROSCÁVEL 3/4" C/9,00M, LUVAS E CURVAS LONGAS EM PVC, ABRAÇADEIRAS TIPO "D", BUCHAS E ARRUELAS DE ALUMÍNIO, FIO DE COBRE, TEMPERA MOLE, CLASSE 1, ISOL.</v>
          </cell>
          <cell r="C2537" t="str">
            <v>Pt</v>
          </cell>
          <cell r="D2537">
            <v>155.41</v>
          </cell>
        </row>
        <row r="2538">
          <cell r="A2538">
            <v>0</v>
          </cell>
        </row>
        <row r="2539">
          <cell r="A2539" t="str">
            <v>18.23.040</v>
          </cell>
          <cell r="B2539" t="str">
            <v>PONTO DE TELEFONE,INSTALAÇÃO APARENTE, EM CONDULETES METÁLICOS, INCLUSIVE ELETRODUTOS DE PVC RÍGIDO ROSCÁVEL 3/4" COM 6,00M, LUVAS E CURVAS LONGAS EM PVC, ABRAÇADEIRAS TIPO "D" E CABO CCI-1.</v>
          </cell>
          <cell r="C2539" t="str">
            <v>Pt</v>
          </cell>
          <cell r="D2539">
            <v>90.51</v>
          </cell>
        </row>
        <row r="2540">
          <cell r="A2540">
            <v>0</v>
          </cell>
        </row>
        <row r="2541">
          <cell r="A2541" t="str">
            <v>18.23.050</v>
          </cell>
          <cell r="B2541" t="str">
            <v>PONTO DE TOMADA DE AR CONDICIONADO ATÉ 2.400W, INSTAL. APARENTE, EM CONDULETES METAL.INCL. ELETRODUTOS DE PVC RÍG. ROSCÁVEL 3/4" COM 6,00M, LUVAS E CURVAS LONGAS EM PVC, ABRAÇADEIRAS TIPO "D", CONJ. ARSTOP 25A E FIO DE COBRE AF 0,6/1KV DE 4,00MM² (SEM HAS</v>
          </cell>
          <cell r="C2541" t="str">
            <v>Pt</v>
          </cell>
          <cell r="D2541">
            <v>190.51</v>
          </cell>
        </row>
        <row r="2542">
          <cell r="A2542">
            <v>0</v>
          </cell>
        </row>
        <row r="2543">
          <cell r="A2543" t="str">
            <v>18.23.060</v>
          </cell>
          <cell r="B2543" t="str">
            <v>PONTO DE LÓGICA SECO, EM CONDULETES METÁLICOS, INCLUSIVE ELETRODUTOS DE PVC RÍGIDO ROSCÁVEL 3/4" COM 9,00M, LUVAS E CURVAS EM PVC, ABRAÇADEIRAS TIPO "D", BUCHAS E ARRUELAS DE ALUMÍNIO (INSTALAÇÃO APARENTE)</v>
          </cell>
          <cell r="C2543" t="str">
            <v>Pt</v>
          </cell>
          <cell r="D2543">
            <v>88.85</v>
          </cell>
        </row>
        <row r="2544">
          <cell r="A2544">
            <v>0</v>
          </cell>
        </row>
        <row r="2545">
          <cell r="A2545" t="str">
            <v>18.23.070</v>
          </cell>
          <cell r="B2545" t="str">
            <v>DESLOCAMENTO DE PONTO DE INTERRUPTOR OU TOMADA APARENTE. CONSIDERADA A RETIRADA E REINSTALAÇÃO COM APROVEITAMENTO DO MATERIAL: ELETRODUTO DE PVC RÍGIDO, LUVAS E CURVAS LONGAS DE PVC,ABARÇADEIRA TIPO "D", BUCHAS E ARRUELAS DE ALUMÍNIO, CONDULETE METÁLICO E</v>
          </cell>
          <cell r="C2545" t="str">
            <v>Un</v>
          </cell>
          <cell r="D2545">
            <v>66.900000000000006</v>
          </cell>
        </row>
        <row r="2546">
          <cell r="A2546">
            <v>0</v>
          </cell>
        </row>
        <row r="2547">
          <cell r="A2547" t="str">
            <v>18.23.080</v>
          </cell>
          <cell r="B2547" t="str">
            <v>PONTO DE INTERRUPTOR DE DUAS SEÇÕES COM TOMADA UNIVERSAL (2P), LINHA PRATIS PIAL OU SIMILAR, INCLUSIVE TUBULAÇÃO EM ELETRODUTO DE PVC RÍGIDO ROSCÁVEL 3/4" , FIO COBRE, TEMPERA MOLE, CLASSE 1, ISOLAMENTO EM PVC DE 2,5MM2, CAIXA 4"X2"  FAB.TIGREFLEX OU SIMI</v>
          </cell>
          <cell r="C2547" t="str">
            <v>Pt</v>
          </cell>
          <cell r="D2547">
            <v>86.23</v>
          </cell>
        </row>
        <row r="2548">
          <cell r="A2548">
            <v>0</v>
          </cell>
        </row>
        <row r="2549">
          <cell r="A2549" t="str">
            <v>18.24.010</v>
          </cell>
          <cell r="B2549" t="str">
            <v>CAIXA DE PASSAGEM SUBTERRANEA COM DIMENSOES INTERNAS 0,40 X 0,40 M, ALTURA 0,60 M, SOBRE CAMADA DE BRITA COM 0.10 M DE ESPESSURA, PAREDES EM ALVENARIA E LAJE DE TAMPA EM CONCRETO ARMADO, INCLUSIVE ESCAVACAO, REMOCAO E REATERRO.</v>
          </cell>
          <cell r="C2549" t="str">
            <v>Un</v>
          </cell>
          <cell r="D2549">
            <v>65.37</v>
          </cell>
        </row>
        <row r="2550">
          <cell r="A2550">
            <v>0</v>
          </cell>
        </row>
        <row r="2551">
          <cell r="A2551" t="str">
            <v>18.24.020</v>
          </cell>
          <cell r="B2551" t="str">
            <v>CAIXA DE PASSAGEM SUBTERRANEA PARA ENTRADA DE REDE TELEFONICA,TIPO R1 (ATE 35 PONTOS), COM DIMENSOES INTERNAS 0,60 X 0,35 M, ALTURA 0,50 M,PAREDES EM ALVENARIA, LAJE DE TAMPA E FUNDO EM CONCRETO,INCLUSIVE ESCAVACAO, REMOCAO E REATERRO.</v>
          </cell>
          <cell r="C2551" t="str">
            <v>Un</v>
          </cell>
          <cell r="D2551">
            <v>72.510000000000005</v>
          </cell>
        </row>
        <row r="2552">
          <cell r="A2552">
            <v>0</v>
          </cell>
        </row>
        <row r="2553">
          <cell r="A2553" t="str">
            <v>18.24.040</v>
          </cell>
          <cell r="B2553" t="str">
            <v>FORNECIMENTO E EXECUÇÃO CAIXA DE PASSAGEM ELÉTRICA, DIMEN. INTERNAS:80X80X100CM,EM ALVEN.1/2 VEZ REVESTIDA INTERNA E EXTERNAMENTE C/CHAPISCO 1:3(C:A) E MASSA ÚNICA 1:4:4 (CIMENTO,SAIBRO E AREIA), C/FUNDO FALSO EM BRITA ESP:10CM E TAMPA DE CONC.ARMADO FCK:</v>
          </cell>
          <cell r="C2553" t="str">
            <v>Un</v>
          </cell>
          <cell r="D2553">
            <v>458.63</v>
          </cell>
        </row>
        <row r="2554">
          <cell r="A2554">
            <v>0</v>
          </cell>
        </row>
        <row r="2555">
          <cell r="A2555" t="str">
            <v>18.24.049</v>
          </cell>
          <cell r="B2555" t="str">
            <v>FORNECIMENTO E EXECUÇÃO DE CAIXA DE PASSAGEM ELÉTRICA, DIMENSÕES INTERNAS  30 X 30 X 60CM, EM ALVENARIA, REVESTIDA, COM FUNDO FALSO EM BRITA E TAMPA DE CONCRETO ARMADO COM REFORÇO DE CANTONEIRA EM FERRO DE 3/4"X1/8" NAS BORDAS.INCLUSIVE ESCAVAÇÃO, REATERR</v>
          </cell>
          <cell r="C2555" t="str">
            <v>Un</v>
          </cell>
          <cell r="D2555">
            <v>205.07</v>
          </cell>
        </row>
        <row r="2556">
          <cell r="A2556">
            <v>0</v>
          </cell>
        </row>
        <row r="2557">
          <cell r="A2557" t="str">
            <v>18.24.050</v>
          </cell>
          <cell r="B2557" t="str">
            <v>FORNECIMENTO E EXECUÇÃO DE CAIXA DE PASSAGEM ELÉTRICA, DIMENSÕES INTERNAS  40 X 40 X 60CM, EM ALVENARIA, REVESTIDA, COM FUNDO FALSO EM BRITA E TAMPA DE CONCRETO ARMADO COM REFORÇO DE CANTONEIRA EM FERRO DE 3/4"X1/8" NAS BORDAS.INCLUSIVE ESCAVAÇÃO, REATERR</v>
          </cell>
          <cell r="C2557" t="str">
            <v>Un</v>
          </cell>
          <cell r="D2557">
            <v>219.8</v>
          </cell>
        </row>
        <row r="2558">
          <cell r="A2558">
            <v>0</v>
          </cell>
        </row>
        <row r="2559">
          <cell r="A2559" t="str">
            <v>18.24.060</v>
          </cell>
          <cell r="B2559" t="str">
            <v>FORNEC. E EXECUÇÃO CAIXA PASSAGEM ELÉT. DIMEN.INTER. :50X50X60CM,EM ALVEN.1/2 VEZ REVEST.INTERNA E EXTERN. C/CHAPISCO 1:3(C:A) E MASSA ÚNICA 1:4:4 (CIMENTO,SAIBRO E AREIA), C/FUNDO EM BRITA ESP:10CM E TAMPA CONC.ARM.FCK:20MPA.C/CANTON.DE FERRO "L" DE 3/4"</v>
          </cell>
          <cell r="C2559" t="str">
            <v>Un</v>
          </cell>
          <cell r="D2559">
            <v>261.64999999999998</v>
          </cell>
        </row>
        <row r="2560">
          <cell r="A2560">
            <v>0</v>
          </cell>
        </row>
        <row r="2561">
          <cell r="A2561" t="str">
            <v>18.24.070</v>
          </cell>
          <cell r="B2561" t="str">
            <v>FORNECIMENTO E EXECUÇÃO CAIXA DE PASSAGEM ELÉTRICA, DIMEN. INTERNAS:100X100X100CM,EM ALVEN.1/2 VEZ REVESTIDA INTERNA E EXTERNAMENTE C/CHAPISCO 1:3(C:A) E MASSA ÚNICA 1:4:4 (CIMENTO,SAIBRO E AREIA), C/FUNDO FALSO EMBRITA ESP:10CM E TAMPA CONC.ARMADO FCK:20</v>
          </cell>
          <cell r="C2561" t="str">
            <v>Un</v>
          </cell>
          <cell r="D2561">
            <v>570.33000000000004</v>
          </cell>
        </row>
        <row r="2562">
          <cell r="A2562">
            <v>0</v>
          </cell>
        </row>
        <row r="2563">
          <cell r="A2563" t="str">
            <v>18.24.080</v>
          </cell>
          <cell r="B2563" t="str">
            <v>CAIXA DE PASSAGEM EM CHAPA DE AÇO COM TAMPA PARAFUSADA, DIMENSÕES 150 X 150 X 80MM</v>
          </cell>
          <cell r="C2563" t="str">
            <v>Un</v>
          </cell>
          <cell r="D2563">
            <v>24.98</v>
          </cell>
        </row>
        <row r="2564">
          <cell r="A2564">
            <v>0</v>
          </cell>
        </row>
        <row r="2565">
          <cell r="A2565" t="str">
            <v>18.24.090</v>
          </cell>
          <cell r="B2565" t="str">
            <v>CAIXA DE PASSAGEM EM CHAPA DE AÇO COM TAMPA PARAFUSADA, DIMENSÕES 500 X 500 X 150MM.</v>
          </cell>
          <cell r="C2565" t="str">
            <v>Un</v>
          </cell>
          <cell r="D2565">
            <v>139.72999999999999</v>
          </cell>
        </row>
        <row r="2566">
          <cell r="A2566">
            <v>0</v>
          </cell>
        </row>
        <row r="2567">
          <cell r="A2567" t="str">
            <v>18.24.100</v>
          </cell>
          <cell r="B2567" t="str">
            <v>FORNECIMENTO E EXECUÇÃO DE TAMPA EM CONCRETO NAS DIMENSÕES: 60X60X5CM PARA CAIXA DE PASSAGEM ELÉTRICA, COM REFORÇO DE CANTONEIRA EM FERRO 2"X2"X3/16" NAS BORDAS DA MESMA.INCLUSO MOLDURA EM CANTONEIRA DE FERRO DE 2 1/2"X2 1/2"X 3/16" FIXADA NA CAIXA DE PAS</v>
          </cell>
          <cell r="C2567" t="str">
            <v>Un</v>
          </cell>
          <cell r="D2567">
            <v>235.28</v>
          </cell>
        </row>
        <row r="2568">
          <cell r="A2568">
            <v>0</v>
          </cell>
        </row>
        <row r="2569">
          <cell r="A2569" t="str">
            <v>18.25.020</v>
          </cell>
          <cell r="B2569" t="str">
            <v>LUMINARIA TIPO SOBREPOR,ABERTA, PARA 2 LAMPADAS FLUORES. DE 20W,REF. TMS-500 PHILLIPS OU SIM., INCLUSIVE REATOR ALTO FATOR DE POTENCIA LAMPADAS, DEMAIS ACESSORIOS E INSTALACAO.</v>
          </cell>
          <cell r="C2569" t="str">
            <v>Cj</v>
          </cell>
          <cell r="D2569">
            <v>97.33</v>
          </cell>
        </row>
        <row r="2570">
          <cell r="A2570">
            <v>0</v>
          </cell>
        </row>
        <row r="2571">
          <cell r="A2571" t="str">
            <v>18.25.026</v>
          </cell>
          <cell r="B2571" t="str">
            <v>FORN. E INST. DE LUMINÁRIA DE EMBUTIR COM REFLETOR DE ALUMÍNIO, ALETAS PLANAS BRANCAS PARA 2 LÂMPADAS PL-C LUZ DO DIA DE 26W, PHILLPS OU SIMILAR REF.FBN 260, INCLUSIVE REATOR DE PARTIDA RÁPIDA, LÂMPADAS E ACESSÓRIOS.</v>
          </cell>
          <cell r="C2571" t="str">
            <v>Cj</v>
          </cell>
          <cell r="D2571">
            <v>173.78</v>
          </cell>
        </row>
        <row r="2572">
          <cell r="A2572">
            <v>0</v>
          </cell>
        </row>
        <row r="2573">
          <cell r="A2573" t="str">
            <v>18.25.030</v>
          </cell>
          <cell r="B2573" t="str">
            <v>LUMINARIA TIPO SOBREPOR, ABERTA, PARA 1 LAMPADA FLUORES. DE 40 W,REF. TMS-500 PHILLIPS OU SIM., INCLUSIVE REATOR ALTO FATOR DE POTENCIA LAMPADA, DEMAIS ACESSORIOS E INSTALACAO.</v>
          </cell>
          <cell r="C2573" t="str">
            <v>Cj</v>
          </cell>
          <cell r="D2573">
            <v>78.17</v>
          </cell>
        </row>
        <row r="2574">
          <cell r="A2574">
            <v>0</v>
          </cell>
        </row>
        <row r="2575">
          <cell r="A2575" t="str">
            <v>18.25.040</v>
          </cell>
          <cell r="B2575" t="str">
            <v>LUMINARIA TIPO SOBREPOR,ABERTA,PARA 02 LAMPADAS FLUORES. DE 40W,REF. TMS-500 PHILLIPS OU SIM., INCLUSIVE REATOR ALTO FATOR DE POTENCIA LAMPADAS, DEMAIS ACESSORIOS E INSTALACAO.</v>
          </cell>
          <cell r="C2575" t="str">
            <v>Cj</v>
          </cell>
          <cell r="D2575">
            <v>137.30000000000001</v>
          </cell>
        </row>
        <row r="2576">
          <cell r="A2576">
            <v>0</v>
          </cell>
        </row>
        <row r="2577">
          <cell r="A2577" t="str">
            <v>18.25.050</v>
          </cell>
          <cell r="B2577" t="str">
            <v>LUMINARIA TIPO SOBREPOR, ABERTA,PARA 1 LAMPADA FLUORES. DE 20 W,REF. 211-R A. B. LEAO OU SIM., INCLUSIVE REATOR ALTO FATOR DE POTENCIA LAMPADA, DEMAIS ACESSORIOS E INSTALACAO.</v>
          </cell>
          <cell r="C2577" t="str">
            <v>Cj</v>
          </cell>
          <cell r="D2577">
            <v>65.36</v>
          </cell>
        </row>
        <row r="2578">
          <cell r="A2578">
            <v>0</v>
          </cell>
        </row>
        <row r="2579">
          <cell r="A2579" t="str">
            <v>18.25.060</v>
          </cell>
          <cell r="B2579" t="str">
            <v>LUMINARIA TIPO SOBREPOR,ABERTA,PARA 02 LAMPADAS FLUORES. DE 20W, REF.211-R A.B. LEAO OU SIM., INCLUSIVE REATOR ALTO FATOR DE POTENCIA LAMPADAS, DEMAIS ACESSORIOS E INSTALACAO.</v>
          </cell>
          <cell r="C2579" t="str">
            <v>Cj</v>
          </cell>
          <cell r="D2579">
            <v>89.96</v>
          </cell>
        </row>
        <row r="2580">
          <cell r="A2580">
            <v>0</v>
          </cell>
        </row>
        <row r="2581">
          <cell r="A2581" t="str">
            <v>18.25.070</v>
          </cell>
          <cell r="B2581" t="str">
            <v>LUMINARIA TIPO SOBREPOR, ABERTA, PARA 01 LAMPADA FLUORES. DE 40 W,REF. 211-R A.B. LEAO OU SIM., INCLUSIVE REATOR ALTO FATOR DE POTENCIA LAMPADA, DEMAIS ACESSORIOS E INSTALACAO.</v>
          </cell>
          <cell r="C2581" t="str">
            <v>Cj</v>
          </cell>
          <cell r="D2581">
            <v>68.67</v>
          </cell>
        </row>
        <row r="2582">
          <cell r="A2582">
            <v>0</v>
          </cell>
        </row>
        <row r="2583">
          <cell r="A2583" t="str">
            <v>18.25.080</v>
          </cell>
          <cell r="B2583" t="str">
            <v>LUMINARIA TIPO SOBREPOR, ABERTA, PARA 02 LAMPADAS FLUORES. DE 40 W, REF. 211-R A. B. LEAO OU SIM., INCLUSIVE REATOR ALTO FATOR DE POTEN CIA, LAMPADAS, DEMAIS ACESSORIOS E INSTALACAO.</v>
          </cell>
          <cell r="C2583" t="str">
            <v>Cj</v>
          </cell>
          <cell r="D2583">
            <v>103.17</v>
          </cell>
        </row>
        <row r="2584">
          <cell r="A2584">
            <v>0</v>
          </cell>
        </row>
        <row r="2585">
          <cell r="A2585" t="str">
            <v>18.25.085</v>
          </cell>
          <cell r="B2585" t="str">
            <v>FORNECIMENTO E INSTALAÇÃO DE LUMINÁRIA TIPO CALHA DE SOBREPOR, ABERTA, PARA 3 LÂMPADAS FLUORESCENTES DE 40W, REF.: 211, FAB: A B LEÃO OU SIMILAR, COM REATOR DE PARTIDA RÁPIDA E ALTO FATOR DE POTÊNCIA COM SUPORTE ANTI-VIBRATÓRIO, LÂMPADAS E ACESSÓRIOS.</v>
          </cell>
          <cell r="C2585" t="str">
            <v>Cj</v>
          </cell>
          <cell r="D2585">
            <v>195.21</v>
          </cell>
        </row>
        <row r="2586">
          <cell r="A2586">
            <v>0</v>
          </cell>
        </row>
        <row r="2587">
          <cell r="A2587" t="str">
            <v>18.25.088</v>
          </cell>
          <cell r="B2587" t="str">
            <v>FORN.E INST. DE LUM.FLUORESCENTE DE EMBUTIR QUADRADA EM AÇO TRATADO E PINTADO POR PROCESSO ELETROSTÁTICO. REFLETOR INT. PARABÓLICO EM ALUM. ALTO BRILHO E ALETAS ANTI-OFUSCAMENTO PLANAS BRANCAS P/04 LÂMP.FLUOR. DE 16W, INTERPAM OU SIM., REF. 014316, INCL.R</v>
          </cell>
          <cell r="C2587" t="str">
            <v>Cj</v>
          </cell>
          <cell r="D2587">
            <v>262.68</v>
          </cell>
        </row>
        <row r="2588">
          <cell r="A2588">
            <v>0</v>
          </cell>
        </row>
        <row r="2589">
          <cell r="A2589" t="str">
            <v>18.25.090</v>
          </cell>
          <cell r="B2589" t="str">
            <v>LUMINARIA TIPO DROPS EM GLOBO DE VIDRO LEITOSO, REF. 515 A. B. LEAO, OU SIMILAR,COMPLETA, INCLUSIVE LAMPADA E INSTALACAO.</v>
          </cell>
          <cell r="C2589" t="str">
            <v>Cj</v>
          </cell>
          <cell r="D2589">
            <v>44.56</v>
          </cell>
        </row>
        <row r="2590">
          <cell r="A2590">
            <v>0</v>
          </cell>
        </row>
        <row r="2591">
          <cell r="A2591" t="str">
            <v>18.25.100</v>
          </cell>
          <cell r="B2591" t="str">
            <v>LUMINARIA TIPO BEDD (PRATO), REF. 805 A. B. LEAO OU SIMILAR, COM PENDENTE E SUPORTE, INCLUSIVE LAMPADA E INSTALACAO.</v>
          </cell>
          <cell r="C2591" t="str">
            <v>Cj</v>
          </cell>
          <cell r="D2591">
            <v>57.06</v>
          </cell>
        </row>
        <row r="2592">
          <cell r="A2592">
            <v>0</v>
          </cell>
        </row>
        <row r="2593">
          <cell r="A2593" t="str">
            <v>18.25.110</v>
          </cell>
          <cell r="B2593" t="str">
            <v>LUMINARIA TIPO ARANDELA, REF. 403 A. B. LEAO OU SIMILAR, COMPLETA,INCLUSIVE LAMPADA E INSTALACAO.</v>
          </cell>
          <cell r="C2593" t="str">
            <v>Cj</v>
          </cell>
          <cell r="D2593">
            <v>69.180000000000007</v>
          </cell>
        </row>
        <row r="2594">
          <cell r="A2594">
            <v>0</v>
          </cell>
        </row>
        <row r="2595">
          <cell r="A2595" t="str">
            <v>18.25.130</v>
          </cell>
          <cell r="B2595" t="str">
            <v>LUMINARIA TIPO SPOT, REF. 401-P A. B. LEAO OU SIMILAR, COMPLETA,INCLUSIVE LAMPADA E INSTALACAO.</v>
          </cell>
          <cell r="C2595" t="str">
            <v>Cj</v>
          </cell>
          <cell r="D2595">
            <v>31.68</v>
          </cell>
        </row>
        <row r="2596">
          <cell r="A2596">
            <v>0</v>
          </cell>
        </row>
        <row r="2597">
          <cell r="A2597" t="str">
            <v>18.25.140</v>
          </cell>
          <cell r="B2597" t="str">
            <v>REFLETOR EXTERNO REF. 408/E A.B.LEAO OU SIMILAR, COMPLETO,INCLUSIVE LAMPADA E INSTALACAO.</v>
          </cell>
          <cell r="C2597" t="str">
            <v>Cj</v>
          </cell>
          <cell r="D2597">
            <v>57.06</v>
          </cell>
        </row>
        <row r="2598">
          <cell r="A2598">
            <v>0</v>
          </cell>
        </row>
        <row r="2599">
          <cell r="A2599" t="str">
            <v>18.25.141</v>
          </cell>
          <cell r="B2599" t="str">
            <v>FORNECIMENTO E INSTALAÇÃO DE REFLETOR EXTERNO PARA LÂMPADA HALÓGENA DE 500W, ALUMÍNIO FUNDIDO, COM VIDRO TEMPERADO, DIMENSÕES DE 20X15CM, REF. 408/EF - A.B. LEÃO OU SIMILAR.</v>
          </cell>
          <cell r="C2599" t="str">
            <v>Un</v>
          </cell>
          <cell r="D2599">
            <v>51.01</v>
          </cell>
        </row>
        <row r="2600">
          <cell r="A2600">
            <v>0</v>
          </cell>
        </row>
        <row r="2601">
          <cell r="A2601" t="str">
            <v>18.25.170</v>
          </cell>
          <cell r="B2601" t="str">
            <v>LUMINARIA PARA LAMPADA A VAPOR DE MERCURIO DE 125 W, REF. ABL 50/F A. B. LEAO OU SIMILAR, COMPLETA, INCLUSIVE BRACO, LAMPADA, REATOR ALTO FATOR DE POTENCIA E INSTALACAO.</v>
          </cell>
          <cell r="C2601" t="str">
            <v>Cj</v>
          </cell>
          <cell r="D2601">
            <v>458.16</v>
          </cell>
        </row>
        <row r="2602">
          <cell r="A2602">
            <v>0</v>
          </cell>
        </row>
        <row r="2603">
          <cell r="A2603" t="str">
            <v>18.25.180</v>
          </cell>
          <cell r="B2603" t="str">
            <v>LUMINARIA PARA LAMPADA A VAPOR DE MERCURIO DE 250 W, REF. ABL 50/F A. B. LEAO OU SIMILAR, COMPLETA, INCLUSIVE BRACO, LAMPADA,REATOR ALTO FATOR DE POTENCIA E INSTALACAO.</v>
          </cell>
          <cell r="C2603" t="str">
            <v>Cj</v>
          </cell>
          <cell r="D2603">
            <v>500.37</v>
          </cell>
        </row>
        <row r="2604">
          <cell r="A2604">
            <v>0</v>
          </cell>
        </row>
        <row r="2605">
          <cell r="A2605" t="str">
            <v>18.25.190</v>
          </cell>
          <cell r="B2605" t="str">
            <v>LUMINARIA PARA LAMPADA A VAPOR DE MERCURIO DE 125 W, REF. ABL 50 A.B. LEAO OU SIMILAR, COMPLETA, INCLUSIVE BRACO, LAMPADA, REATOR ALTO FATOR DE POTENCIA E INSTALACAO.</v>
          </cell>
          <cell r="C2605" t="str">
            <v>Cj</v>
          </cell>
          <cell r="D2605">
            <v>448.16</v>
          </cell>
        </row>
        <row r="2606">
          <cell r="A2606">
            <v>0</v>
          </cell>
        </row>
        <row r="2607">
          <cell r="A2607" t="str">
            <v>18.25.200</v>
          </cell>
          <cell r="B2607" t="str">
            <v>LUMINARIA PARA LAMPADA A VAPOR DE MERCURIO DE 250 W, REF. ABL 50 A.B. LEAO OU SIMILAR, COMPLETA, INCLUSIVE BRACO, LAMPADA, REATOR ALTO FATOR DE POTENCIA E INSTALACAO.</v>
          </cell>
          <cell r="C2607" t="str">
            <v>Cj</v>
          </cell>
          <cell r="D2607">
            <v>490.37</v>
          </cell>
        </row>
        <row r="2608">
          <cell r="A2608">
            <v>0</v>
          </cell>
        </row>
        <row r="2609">
          <cell r="A2609" t="str">
            <v>18.25.210</v>
          </cell>
          <cell r="B2609" t="str">
            <v>LUMINARIA PARA LAMPADA A VAPOR DE MERCURIO DE 400 W, REF. ABL 50F/400 A. B.LEAO OU SIMILAR, COMPLETA, INCLUSIVE BRACO, LAMPADA, REATOR ALTO FATOR DE POTENCIA E INSTALACAO.</v>
          </cell>
          <cell r="C2609" t="str">
            <v>Un</v>
          </cell>
          <cell r="D2609">
            <v>618.12</v>
          </cell>
        </row>
        <row r="2610">
          <cell r="A2610">
            <v>0</v>
          </cell>
        </row>
        <row r="2611">
          <cell r="A2611" t="str">
            <v>18.25.220</v>
          </cell>
          <cell r="B2611" t="str">
            <v>FORNEC.DE CONJ.C/ LUMINARIA FECHADA P/LAMP.VS 70 W C/ DIFUSOR EM POLICARBONATO,SOQUETE E-27 SUPORTE DE ALUM. FUNDIDO REF.1 PLP 1000,POLIMETAL OU SIM.,INCLUSIVE REATOR UE VS 70WX220V (ACOPLADO),LAMP.,BRACO RETO 3/4 POL.X1M C/PARAFUSO P/FIX.EM POSTE,FIO 1,5</v>
          </cell>
          <cell r="C2611" t="str">
            <v>Un</v>
          </cell>
          <cell r="D2611">
            <v>410.01</v>
          </cell>
        </row>
        <row r="2612">
          <cell r="A2612">
            <v>0</v>
          </cell>
        </row>
        <row r="2613">
          <cell r="A2613" t="str">
            <v>18.25.230</v>
          </cell>
          <cell r="B2613" t="str">
            <v>FORNEC.DE CONJ.C/ LUMINARIA FECHADA P/LAMP.VS 150 W C/DIFUSOR EM POLICARBONATO,SOQUETE E-40 SUPORTE EM ALUM. FUNDIDO REF.1 PLP 1000,POLIMETAL OU SIM.,INCLUSIVE REATOR UE VS 150WX220V (ACOPLADO),LAMP.,BRACO RETO 1 1/4 POL.X 3M C/ PARAF.P/FIX.EM POSTE,FIO 1</v>
          </cell>
          <cell r="C2613" t="str">
            <v>Un</v>
          </cell>
          <cell r="D2613">
            <v>539.86</v>
          </cell>
        </row>
        <row r="2614">
          <cell r="A2614">
            <v>0</v>
          </cell>
        </row>
        <row r="2615">
          <cell r="A2615" t="str">
            <v>18.25.240</v>
          </cell>
          <cell r="B2615" t="str">
            <v>FORNEC.DE CONJ.C/ LUMINARIA FECHADA P/LAMP.VS 250 W C/DIFUSOR EM POLICARBONATO,SOQUETE E-40 SUPORTE EM ALUM. FUNDIDO REF.1 PLP 1000,POLIMETAL OU SIM.,INCLUSIVE REATOR UE VS 250W X220V (ACOPLADO),LAMP.,BRACO RETO DE 1 1/2 POL.X 3M C/PARAF.P/ FIX. POSTE,FIO</v>
          </cell>
          <cell r="C2615" t="str">
            <v>Un</v>
          </cell>
          <cell r="D2615">
            <v>604.02</v>
          </cell>
        </row>
        <row r="2616">
          <cell r="A2616">
            <v>0</v>
          </cell>
        </row>
        <row r="2617">
          <cell r="A2617" t="str">
            <v>18.25.300</v>
          </cell>
          <cell r="B2617" t="str">
            <v>FORNECIMENTO E INSTALACAO DE LUMINARIA TIPO PETALA COM DIFUSOR EM POLICARBONATO PARA LAMPADA VS 250 W, SERIE IVA INDALUX OU SIMILAR, COM LAMPADA, REATOR, IGNITOR E CAPACITOR EM POSTES ATE 23 M.</v>
          </cell>
          <cell r="C2617" t="str">
            <v>Un</v>
          </cell>
          <cell r="D2617">
            <v>836.82</v>
          </cell>
        </row>
        <row r="2618">
          <cell r="A2618">
            <v>0</v>
          </cell>
        </row>
        <row r="2619">
          <cell r="A2619" t="str">
            <v>18.25.310</v>
          </cell>
          <cell r="B2619" t="str">
            <v>FORNECIMENTO DE LUMINARIA TIPO PETALA COM DIFUSOR EM POLICARBONATO PARA LAMPADA V.MET. DE 250 W, SERIE IVA, INDALUX OU SIMILAR, INCLUSIVE LAMPADA, REATOR, IGNITOR, CAPACITOR E INSTALACAO EM POSTES DE ATE 17 M.</v>
          </cell>
          <cell r="C2619" t="str">
            <v>Un</v>
          </cell>
          <cell r="D2619">
            <v>895.26</v>
          </cell>
        </row>
        <row r="2620">
          <cell r="A2620">
            <v>0</v>
          </cell>
        </row>
        <row r="2621">
          <cell r="A2621" t="str">
            <v>18.25.400</v>
          </cell>
          <cell r="B2621" t="str">
            <v>FORNECIMENTO DE LUMINARIA FECHADA,TIPO PETALA COM DIFUSOR EM POLICARBONATO PARA LAMPADA VS DE 400W,MODELO VIENTO IVH,INDALUX OU SIMILAR, INCLUSIVE LAMPADA, REATOR, IGNITOR, CAPACITOR E INSTALACAO.</v>
          </cell>
          <cell r="C2621" t="str">
            <v>Un</v>
          </cell>
          <cell r="D2621">
            <v>1362.67</v>
          </cell>
        </row>
        <row r="2622">
          <cell r="A2622">
            <v>0</v>
          </cell>
        </row>
        <row r="2623">
          <cell r="A2623" t="str">
            <v>18.25.410</v>
          </cell>
          <cell r="B2623" t="str">
            <v>FORNECIMENTO DE LUMINARIA FECHADA,TIPO PETALA COM DIFUSOR EM POLICARBONATO PARA LAMPADA V.MET. DE 400 W, MODELO VIENTO IVH,INDALUX OU SIMILAR, INCLUSIVE LAMPADA, REATOR, IGNITOR, CAPACITOR E INSTALACAO.</v>
          </cell>
          <cell r="C2623" t="str">
            <v>Un</v>
          </cell>
          <cell r="D2623">
            <v>1421.42</v>
          </cell>
        </row>
        <row r="2624">
          <cell r="A2624">
            <v>0</v>
          </cell>
        </row>
        <row r="2625">
          <cell r="A2625" t="str">
            <v>18.25.500</v>
          </cell>
          <cell r="B2625" t="str">
            <v>FORNECIMENTO DE LUMINARIA TIPO PETALA COM DIFUSOR EM POLICARBONATO PARA LAMPADA VS DE 250 W, MODELO STAR PC,FAELLUCE OU SIMILAR COM LAMPADA VS 250 W, REATOR, IGNITOR, CAPACITOR E INSTALACAO EM POSTES DE ATE 14 M.</v>
          </cell>
          <cell r="C2625" t="str">
            <v>Un</v>
          </cell>
          <cell r="D2625">
            <v>813.37</v>
          </cell>
        </row>
        <row r="2626">
          <cell r="A2626">
            <v>0</v>
          </cell>
        </row>
        <row r="2627">
          <cell r="A2627" t="str">
            <v>18.25.510</v>
          </cell>
          <cell r="B2627" t="str">
            <v>FORNECIMENTO DE LUMINARIA TIPO PETALA COM DIFUSOR EM POLICARBONATO PARA LAMPADA V.MET. DE 250 W, MODELO STAR PC,FAELLUCE OU SIMILAR COM LAMPADA V.MET. 250 W, REATOR, IGNITOR, CAPACITOR E INSTALACAO EM POSTES DE ATE 14 M.</v>
          </cell>
          <cell r="C2627" t="str">
            <v>Un</v>
          </cell>
          <cell r="D2627">
            <v>871.81</v>
          </cell>
        </row>
        <row r="2628">
          <cell r="A2628">
            <v>0</v>
          </cell>
        </row>
        <row r="2629">
          <cell r="A2629" t="str">
            <v>18.25.600</v>
          </cell>
          <cell r="B2629" t="str">
            <v>FORNECIMENTO DE LUMINARIA TIPO PETALA COM DIFUSOR EM POLICARBONATO PARA LAMPADA VS DE 400 W,MODELO MIRA VTP (VIDRO PLANO), FAELLUCE OU SIMILAR, INCLUSIVE LAMPADA,REATOR, IGNITOR, CAPACITOR E INSTALACAO EM POSTES DE ATE 17 M.</v>
          </cell>
          <cell r="C2629" t="str">
            <v>Un</v>
          </cell>
          <cell r="D2629">
            <v>1085.3699999999999</v>
          </cell>
        </row>
        <row r="2630">
          <cell r="A2630">
            <v>0</v>
          </cell>
        </row>
        <row r="2631">
          <cell r="A2631" t="str">
            <v>18.25.610</v>
          </cell>
          <cell r="B2631" t="str">
            <v>FORNECIMENTO DE LUMINARIA TIPO PETALA COM DIFUSOR EM POLICARBONATO PARA LAMPADA V.MET. DE 400 W,MODELO MIRA VTP, (VIDRO PLANO),FAELLUCE OU SIMILAR, INCLUSIVE LAMPADA, REATOR, IGNITOR, CAPACITOR E INSTALACAO EM POSTES DE ATE 17 M.</v>
          </cell>
          <cell r="C2631" t="str">
            <v>Un</v>
          </cell>
          <cell r="D2631">
            <v>1144.1199999999999</v>
          </cell>
        </row>
        <row r="2632">
          <cell r="A2632">
            <v>0</v>
          </cell>
        </row>
        <row r="2633">
          <cell r="A2633" t="str">
            <v>18.25.700</v>
          </cell>
          <cell r="B2633" t="str">
            <v>FORNECIMENTO DE LAMPIAO, MODELO RECIFE ANTIGO EM ALUMINIO FUNDIDO COM DIFUSOR EM POLICARBONATO COM TRATAMENTO EM UV, TRANSPARENTE OU LEITOSO, COM SUPORTE E-40, EDESA OU SIMILAR, INCLUSIVE INSTALACAO.</v>
          </cell>
          <cell r="C2633" t="str">
            <v>Un</v>
          </cell>
          <cell r="D2633">
            <v>311.25</v>
          </cell>
        </row>
        <row r="2634">
          <cell r="A2634">
            <v>0</v>
          </cell>
        </row>
        <row r="2635">
          <cell r="A2635" t="str">
            <v>18.25.800</v>
          </cell>
          <cell r="B2635" t="str">
            <v>FORNECIMENTO DE PROJETOR, MOD. MLE 502, EDESA OU SIMILAR PARA LAMPADA A VAPOR DE SODIO 250W INCLUSIVE LAMPADA, REATOR, AFP UE (ACOPLADO)E INSTALACAO.</v>
          </cell>
          <cell r="C2635" t="str">
            <v>Un</v>
          </cell>
          <cell r="D2635">
            <v>387</v>
          </cell>
        </row>
        <row r="2636">
          <cell r="A2636">
            <v>0</v>
          </cell>
        </row>
        <row r="2637">
          <cell r="A2637" t="str">
            <v>18.25.810</v>
          </cell>
          <cell r="B2637" t="str">
            <v>FORNECIMENTO DE PROJETOR, MOD. MLE 502, EDESA OU SIMILAR PARA LAMPADA A VAPOR DE SODIO DE 400 W ,INCLUSIVE LAMPADA, REATOR AFP UE (ACOPLADO) E INSTALACAO.</v>
          </cell>
          <cell r="C2637" t="str">
            <v>Un</v>
          </cell>
          <cell r="D2637">
            <v>431.25</v>
          </cell>
        </row>
        <row r="2638">
          <cell r="A2638">
            <v>0</v>
          </cell>
        </row>
        <row r="2639">
          <cell r="A2639" t="str">
            <v>18.25.811</v>
          </cell>
          <cell r="B2639" t="str">
            <v>FORNEC. E INSTAL.PROJETOR RETANG., CORPO REFLETOR EM CHAPA ALUMÍNIO ESTAMP.REFORÇ.NAS LATERAIS,C/SUPORTE Q PERMITE REGULAGEM VERT. E HORIZ.,SOQUETE PORCELANA E-40, P/ LÂMPADA VAPOR MERCÚRIO 250W. REFRATOR EM LENTE DE VIDRO TEMP.,REF.MLE502-EDESA OU SIMILA</v>
          </cell>
          <cell r="C2639" t="str">
            <v>Un</v>
          </cell>
          <cell r="D2639">
            <v>220.1</v>
          </cell>
        </row>
        <row r="2640">
          <cell r="A2640">
            <v>0</v>
          </cell>
        </row>
        <row r="2641">
          <cell r="A2641" t="str">
            <v>18.25.812</v>
          </cell>
          <cell r="B2641" t="str">
            <v>FORNEC. E INSTAL.PROJETOR RETANG., CORPO REFLETOR EM CHAPA ALUMÍNIO ESTAMP.REFORÇ.NAS LATERAIS,C/SUPORTE Q PERM.REGUL.VERT. E HORIZ.,SOQUETE PORCELANA E-40, P/ LÂMPADA VAPOR METÁLICO 250W. REFRATOR EM LENTE DE VIDRO TEMP.,REF.MLE502-EDESA OU SIMILAR.INC.L</v>
          </cell>
          <cell r="C2641" t="str">
            <v>Un</v>
          </cell>
          <cell r="D2641">
            <v>290.68</v>
          </cell>
        </row>
        <row r="2642">
          <cell r="A2642">
            <v>0</v>
          </cell>
        </row>
        <row r="2643">
          <cell r="A2643" t="str">
            <v>18.25.813</v>
          </cell>
          <cell r="B2643" t="str">
            <v>FORNEC. E INSTAL.PROJETOR RETANG., CORPO REFLETOR EM CHAPA ALUMÍNIO ESTAMP.REFORÇ.NAS LATERAIS,C/SUPORTE Q PERMITE REGULAGEM VERT. E HORIZ.,SOQUETE PORCELANA E-40, P/ LÂMPADA VAPOR MERCÚRIO 400W. REFRATOR EM LENTE DE VIDRO TEMP.,REF.MLE502-EDESA OU SIMILA</v>
          </cell>
          <cell r="C2643" t="str">
            <v>Un</v>
          </cell>
          <cell r="D2643">
            <v>248.47</v>
          </cell>
        </row>
        <row r="2644">
          <cell r="A2644">
            <v>0</v>
          </cell>
        </row>
        <row r="2645">
          <cell r="A2645" t="str">
            <v>18.25.814</v>
          </cell>
          <cell r="B2645" t="str">
            <v>FORNEC. E INSTAL.PROJETOR RETANG., CORPO REFLETOR EM CHAPA ALUMÍNIO ESTAMP.REFORÇ.NAS LATERAIS,C/SUPORTE Q PERM.REGUL.VERT. E HORIZ.,SOQUETE PORCELANA E-40, P/ LÂMPADA VAPOR METÁLICO 400W. REFRATOR EM LENTE DE VIDRO TEMP.,REF.MLE502-EDESA OU SIMILAR.INC.L</v>
          </cell>
          <cell r="C2645" t="str">
            <v>Un</v>
          </cell>
          <cell r="D2645">
            <v>320.75</v>
          </cell>
        </row>
        <row r="2646">
          <cell r="A2646">
            <v>0</v>
          </cell>
        </row>
        <row r="2647">
          <cell r="A2647" t="str">
            <v>18.25.820</v>
          </cell>
          <cell r="B2647" t="str">
            <v>FORNECIMENTO DE PROJETOR, MOD. MLE 508, EDESA OU SIMILAR, PARA LAMPADA VAPOR METALICO ATE 1000 W, INCLUSIVE INSTALACAO.</v>
          </cell>
          <cell r="C2647" t="str">
            <v>Un</v>
          </cell>
          <cell r="D2647">
            <v>1836.31</v>
          </cell>
        </row>
        <row r="2648">
          <cell r="A2648">
            <v>0</v>
          </cell>
        </row>
        <row r="2649">
          <cell r="A2649" t="str">
            <v>18.25.830</v>
          </cell>
          <cell r="B2649" t="str">
            <v>FORNECIMENTO DE PROJETOR, MOD. JET 1000, SIMETRICO MARTELADO, FAELLUCE OU SIMILAR, PARA LAMPADA VAPOR METALICO 1000 W, INCLUSIVE LAMPADA, REATOR AFP UE (ACOPLADO) E INSTALACAO.</v>
          </cell>
          <cell r="C2649" t="str">
            <v>Un</v>
          </cell>
          <cell r="D2649">
            <v>2215.67</v>
          </cell>
        </row>
        <row r="2650">
          <cell r="A2650">
            <v>0</v>
          </cell>
        </row>
        <row r="2651">
          <cell r="A2651" t="str">
            <v>18.25.840</v>
          </cell>
          <cell r="B2651" t="str">
            <v>FORNECIMENTO DE PROJETOR, MOD. JET 1000 SIMETRICO ESPECULAR, FAELLUCE OU SIMILAR,PARA LAMPADA VAPOR METALICO 1000 W,INCLUSIVE LAMPADA, REATOR AFP, UE (ACOPLADO) E INSTALACAO.</v>
          </cell>
          <cell r="C2651" t="str">
            <v>Un</v>
          </cell>
          <cell r="D2651">
            <v>2215.67</v>
          </cell>
        </row>
        <row r="2652">
          <cell r="A2652">
            <v>0</v>
          </cell>
        </row>
        <row r="2653">
          <cell r="A2653" t="str">
            <v>18.25.850</v>
          </cell>
          <cell r="B2653" t="str">
            <v>FORNECIMENTO DE PROJETOR, MOD. JET 2000 SIMETRICO MARTELADO, FAELLUCE OU SIMILAR, PARA LAMPADA VAPOR METALICO 2000 W, INCLUSIVE LAMPADA, REATOR AFP UE (ACOPLADO) E INSTALACAO.</v>
          </cell>
          <cell r="C2653" t="str">
            <v>Un</v>
          </cell>
          <cell r="D2653">
            <v>3865.76</v>
          </cell>
        </row>
        <row r="2654">
          <cell r="A2654">
            <v>0</v>
          </cell>
        </row>
        <row r="2655">
          <cell r="A2655" t="str">
            <v>18.25.860</v>
          </cell>
          <cell r="B2655" t="str">
            <v>FORNECIMENTO DE PROJETOR, MOD. JET 2000 SIMETRICO ESPECULAR, FAELLUCE OU SIMILAR,PARA LAMPADA VAPOR METALICO 2000 W,INCLUSIVE LAMPADA, REATOR AFP, UE,(ACOPLADO) E INSTALACAO.</v>
          </cell>
          <cell r="C2655" t="str">
            <v>Un</v>
          </cell>
          <cell r="D2655">
            <v>3865.76</v>
          </cell>
        </row>
        <row r="2656">
          <cell r="A2656">
            <v>0</v>
          </cell>
        </row>
        <row r="2657">
          <cell r="A2657" t="str">
            <v>18.25.943</v>
          </cell>
          <cell r="B2657" t="str">
            <v>FORNECIMENTO E INSTALAÇÃO DE LÂMPADA FLUORESCENTE DE 40W</v>
          </cell>
          <cell r="C2657" t="str">
            <v>Un</v>
          </cell>
          <cell r="D2657">
            <v>4.78</v>
          </cell>
        </row>
        <row r="2658">
          <cell r="A2658">
            <v>0</v>
          </cell>
        </row>
        <row r="2659">
          <cell r="A2659" t="str">
            <v>18.25.944</v>
          </cell>
          <cell r="B2659" t="str">
            <v>FORNECIMENTO E INSTALAÇÃO DE TÉRMICO PARA LÂMPADA FLUORESCENTE EM LUMINÁRIA.</v>
          </cell>
          <cell r="C2659" t="str">
            <v>Un</v>
          </cell>
          <cell r="D2659">
            <v>3.53</v>
          </cell>
        </row>
        <row r="2660">
          <cell r="A2660">
            <v>0</v>
          </cell>
        </row>
        <row r="2661">
          <cell r="A2661" t="str">
            <v>18.25.945</v>
          </cell>
          <cell r="B2661" t="str">
            <v>FORNECIMENTO E INSTALAÇÃO DE REATOR PARTIDA RAPIDA DUPLO PARA 02 LAMP.FLUORESCENTE 40W-220V, LUMINÁRIA TIPO CALHA DE SOBREPOR.</v>
          </cell>
          <cell r="C2661" t="str">
            <v>Un</v>
          </cell>
          <cell r="D2661">
            <v>53.32</v>
          </cell>
        </row>
        <row r="2662">
          <cell r="A2662">
            <v>0</v>
          </cell>
        </row>
        <row r="2663">
          <cell r="A2663" t="str">
            <v>18.25.946</v>
          </cell>
          <cell r="B2663" t="str">
            <v>FORNECIMENTO E INSTALAÇÃO DE REATOR PARTIDA RAPIDA SIMPLES PARA 01 LAMP.FLUORESCENTE 40W-220V, LUMINÁRIA TIPO CALHA DE SOBREPOR.</v>
          </cell>
          <cell r="C2663" t="str">
            <v>Un</v>
          </cell>
          <cell r="D2663">
            <v>34.880000000000003</v>
          </cell>
        </row>
        <row r="2664">
          <cell r="A2664">
            <v>0</v>
          </cell>
        </row>
        <row r="2665">
          <cell r="A2665" t="str">
            <v>18.25.947</v>
          </cell>
          <cell r="B2665" t="str">
            <v>REINSTALAÇÃO DE LUMINÁRIA FLUORESCENTE COMPLETA, EXISTENTE, DE 2X40W, TIPO CALHA DE SOBREPOR.</v>
          </cell>
          <cell r="C2665" t="str">
            <v>Cj</v>
          </cell>
          <cell r="D2665">
            <v>15.71</v>
          </cell>
        </row>
        <row r="2666">
          <cell r="A2666">
            <v>0</v>
          </cell>
        </row>
        <row r="2667">
          <cell r="A2667" t="str">
            <v>18.25.948</v>
          </cell>
          <cell r="B2667" t="str">
            <v>FORNECIMENTO E COLOCAÇÃO DE LÂMPADA DE VAPOR DE MERCÚRIO DE 250W.</v>
          </cell>
          <cell r="C2667" t="str">
            <v>Un</v>
          </cell>
          <cell r="D2667">
            <v>25.58</v>
          </cell>
        </row>
        <row r="2668">
          <cell r="A2668">
            <v>0</v>
          </cell>
        </row>
        <row r="2669">
          <cell r="A2669" t="str">
            <v>18.25.949</v>
          </cell>
          <cell r="B2669" t="str">
            <v>FORNECIMENTO E INSTALAÇÃO DE CORRENTE PARA FIXAÇÃO DE LUMINÁRIA, FIO 14BWG, COM ABERTURA DE 1,50 A 3,00CM.</v>
          </cell>
          <cell r="C2669" t="str">
            <v>m</v>
          </cell>
          <cell r="D2669">
            <v>6.46</v>
          </cell>
        </row>
        <row r="2670">
          <cell r="A2670">
            <v>0</v>
          </cell>
        </row>
        <row r="2671">
          <cell r="A2671" t="str">
            <v>18.25.950</v>
          </cell>
          <cell r="B2671" t="str">
            <v>FORNECIMENTO E INSTALAÇÃO DE LÂMPADA MISTA DE 500W</v>
          </cell>
          <cell r="C2671" t="str">
            <v>Un</v>
          </cell>
          <cell r="D2671">
            <v>53.22</v>
          </cell>
        </row>
        <row r="2672">
          <cell r="A2672">
            <v>0</v>
          </cell>
        </row>
        <row r="2673">
          <cell r="A2673" t="str">
            <v>18.25.951</v>
          </cell>
          <cell r="B2673" t="str">
            <v>FORNECIMENTO E INSTALAÇÃO DE REATOR CONVENCIONAL SIMPLES PARA 01 LÂMPADA FLUORESCENTE DE 40W-220V, 0,5 FATOR DE POTÊNCIA, LUMINÁRIA TIPO CALHA SOBREPOR.</v>
          </cell>
          <cell r="C2673" t="str">
            <v>Un</v>
          </cell>
          <cell r="D2673">
            <v>22.06</v>
          </cell>
        </row>
        <row r="2674">
          <cell r="A2674">
            <v>0</v>
          </cell>
        </row>
        <row r="2675">
          <cell r="A2675" t="str">
            <v>18.25.952</v>
          </cell>
          <cell r="B2675" t="str">
            <v>REINSTALAÇÃO DE LUMINÁRIA  FLUORESCENTE 1 X 40 W(APENAS MÃO DE OBRA)</v>
          </cell>
          <cell r="C2675" t="str">
            <v>Un</v>
          </cell>
          <cell r="D2675">
            <v>14.3</v>
          </cell>
        </row>
        <row r="2676">
          <cell r="A2676">
            <v>0</v>
          </cell>
        </row>
        <row r="2677">
          <cell r="A2677" t="str">
            <v>18.25.955</v>
          </cell>
          <cell r="B2677" t="str">
            <v>FORNECIMENTO E INSTALAÇÃO DE RELÊ FOTOCÉLULA PARA LUMINÁRIAS DE 1000W-127/220V.</v>
          </cell>
          <cell r="C2677" t="str">
            <v>Un</v>
          </cell>
          <cell r="D2677">
            <v>47.67</v>
          </cell>
        </row>
        <row r="2678">
          <cell r="A2678">
            <v>0</v>
          </cell>
        </row>
        <row r="2679">
          <cell r="A2679" t="str">
            <v>18.26.010</v>
          </cell>
          <cell r="B2679" t="str">
            <v>ASSENTAMENTO DE HASTE DE ATERRAMENTO DE 5/8"X 2.40 M COPPERWELD OU SIMILAR,COM CONECTOR PARALELO E PARAFUSOS (INCLUSIVE O FORNECIMENTO DO MATERIAL).</v>
          </cell>
          <cell r="C2679" t="str">
            <v>UD</v>
          </cell>
          <cell r="D2679">
            <v>53.4</v>
          </cell>
        </row>
        <row r="2680">
          <cell r="A2680">
            <v>0</v>
          </cell>
        </row>
        <row r="2681">
          <cell r="A2681" t="str">
            <v>18.26.020</v>
          </cell>
          <cell r="B2681" t="str">
            <v>ASSENTAMENTO DE BENGALA DE PVC RIGIDO DE 3/4 POL. MARCA TIGRE OU SIMILAR, INCLUSIVE RASGO EM ALVENARIA E FORNECIMENTO DO MATERIAL.</v>
          </cell>
          <cell r="C2681" t="str">
            <v>UD</v>
          </cell>
          <cell r="D2681">
            <v>31.61</v>
          </cell>
        </row>
        <row r="2682">
          <cell r="A2682">
            <v>0</v>
          </cell>
        </row>
        <row r="2683">
          <cell r="A2683" t="str">
            <v>18.26.022</v>
          </cell>
          <cell r="B2683" t="str">
            <v>FORNECIMENTO E INSTALAÇÃO DE BENGALA DE PVC RÍGIDO 1 1/2", FAB:TIGRE OU SIMILAR, INCLUSIVE FITA AÇO INOX E FIVELA PARA FIXAÇÃO.</v>
          </cell>
          <cell r="C2683" t="str">
            <v>Un</v>
          </cell>
          <cell r="D2683">
            <v>61.88</v>
          </cell>
        </row>
        <row r="2684">
          <cell r="A2684">
            <v>0</v>
          </cell>
        </row>
        <row r="2685">
          <cell r="A2685" t="str">
            <v>18.26.024</v>
          </cell>
          <cell r="B2685" t="str">
            <v>FORNECIMENTO E INSTALAÇÃO DE BENGALA DE PVC RÍGIDO 2", FAB.: TIGRE OU SIMILAR, INCLUSIVE FITA AÇO INOX E FIVELA PARA FIXAÇÃO.</v>
          </cell>
          <cell r="C2685" t="str">
            <v>Un</v>
          </cell>
          <cell r="D2685">
            <v>75.92</v>
          </cell>
        </row>
        <row r="2686">
          <cell r="A2686">
            <v>0</v>
          </cell>
        </row>
        <row r="2687">
          <cell r="A2687" t="str">
            <v>18.26.030</v>
          </cell>
          <cell r="B2687" t="str">
            <v>ASSENTAMENTO DE CHAVE DE BOIA AUTOMATICA,15A, SUPERIOR OU INFERIOR MARCA LENZ OU SIMILAR(INCLUSIVE O FORNECIMENTO DO MATERIAL).</v>
          </cell>
          <cell r="C2687" t="str">
            <v>UD</v>
          </cell>
          <cell r="D2687">
            <v>38.71</v>
          </cell>
        </row>
        <row r="2688">
          <cell r="A2688">
            <v>0</v>
          </cell>
        </row>
        <row r="2689">
          <cell r="A2689" t="str">
            <v>18.26.040</v>
          </cell>
          <cell r="B2689" t="str">
            <v>ASSENTAMENTO DE CHAVE REVERSORA BLINDADA 30A, 500 V, ELETROMAR OU SIMILAR,(INCLUSIVE FORNECIMENTO DO MATERIAL).</v>
          </cell>
          <cell r="C2689" t="str">
            <v>UD</v>
          </cell>
          <cell r="D2689">
            <v>128.26</v>
          </cell>
        </row>
        <row r="2690">
          <cell r="A2690">
            <v>0</v>
          </cell>
        </row>
        <row r="2691">
          <cell r="A2691" t="str">
            <v>18.26.045</v>
          </cell>
          <cell r="B2691" t="str">
            <v>ASSENTAMENTO DE CHAVE REVERSORA BLINDADA 30A, 250 V, ELETROMAR OU SIMILAR, INCLUSIVE FORNECIMENTO DO MATERIAL.</v>
          </cell>
          <cell r="C2691" t="str">
            <v>Un</v>
          </cell>
          <cell r="D2691">
            <v>154.71</v>
          </cell>
        </row>
        <row r="2692">
          <cell r="A2692">
            <v>0</v>
          </cell>
        </row>
        <row r="2693">
          <cell r="A2693" t="str">
            <v>18.26.050</v>
          </cell>
          <cell r="B2693" t="str">
            <v>ASSENTAMENTO DE CHAVE MAGNETICA GUARDA-MOTOR ATE 7.5 CV, ELETROMAR OU SIMILAR (INCLUSIVE FORNECIMENTO DO MATERIAL ).</v>
          </cell>
          <cell r="C2693" t="str">
            <v>UD</v>
          </cell>
          <cell r="D2693">
            <v>210.76</v>
          </cell>
        </row>
        <row r="2694">
          <cell r="A2694">
            <v>0</v>
          </cell>
        </row>
        <row r="2695">
          <cell r="A2695" t="str">
            <v>18.26.060</v>
          </cell>
          <cell r="B2695" t="str">
            <v>ASSENTAMENTO DE CHAVE MAGNETICA DE 2 X 30A PARA COMANDO DE ILUMINACAO PUBLICA, ACIONADA P/ RELE FOTO-ELETRICO NA, 220V, 60HZ, TIPO LUX CONTROL MODELO CIP-F/70, (INCLUSIVE FORNECIMENTO DO MATERIAL).</v>
          </cell>
          <cell r="C2695" t="str">
            <v>UD</v>
          </cell>
          <cell r="D2695">
            <v>438.45</v>
          </cell>
        </row>
        <row r="2696">
          <cell r="A2696">
            <v>0</v>
          </cell>
        </row>
        <row r="2697">
          <cell r="A2697" t="str">
            <v>18.27.010</v>
          </cell>
          <cell r="B2697" t="str">
            <v>FORNECIMENTO DE FIO DE COBRE NU,TEMPERA MEIO-DURO,CLASSE 1A,SM-10MM2,PARA UM LANCE DE REDE INCLUSIVE ARMACAO SECUNDARIA B1,ISOLADOR,PARA FUSOS,BRACADEIRA REDONDA DE FERRO GALV. A FOGO,EQUIPAMENTO E INSTALACAO.</v>
          </cell>
          <cell r="C2697" t="str">
            <v>Un</v>
          </cell>
          <cell r="D2697">
            <v>285.88</v>
          </cell>
        </row>
        <row r="2698">
          <cell r="A2698">
            <v>0</v>
          </cell>
        </row>
        <row r="2699">
          <cell r="A2699" t="str">
            <v>18.27.011</v>
          </cell>
          <cell r="B2699" t="str">
            <v>FORNECIMENTO DE FIO DE COBRE NU,TEMPERA MEIO-DURO,CLASSE 1A,SM-10MM2 P/ DOIS LANCES DE REDE,INCLUSIVE ARMACAO SECUNDARIA B2,ISOLADORES PARAFUSOS,BRACADEIRA REDONDA DE FERRO GALV. A FOGO,EQUIPAMENTO E INSTALACAO.</v>
          </cell>
          <cell r="C2699" t="str">
            <v>Un</v>
          </cell>
          <cell r="D2699">
            <v>407.22</v>
          </cell>
        </row>
        <row r="2700">
          <cell r="A2700">
            <v>0</v>
          </cell>
        </row>
        <row r="2701">
          <cell r="A2701" t="str">
            <v>18.27.012</v>
          </cell>
          <cell r="B2701" t="str">
            <v>FORNECIMENTO DE FIO DE COBRE NU,TEMPERA MEIO-DURO,CLASSE 1A,SM-10MM2,P/ TRES LANCES DE REDE,INCLUSIVE ARMACAO SECUNDARIA B3,ISOLADORES PARAFUSOS,BRACADEIRAS REDONDAS DE FERRO GALV. A FOGO, EQUIPAMENTO E INSTALACAO.</v>
          </cell>
          <cell r="C2701" t="str">
            <v>Un</v>
          </cell>
          <cell r="D2701">
            <v>626.11</v>
          </cell>
        </row>
        <row r="2702">
          <cell r="A2702">
            <v>0</v>
          </cell>
        </row>
        <row r="2703">
          <cell r="A2703" t="str">
            <v>18.27.013</v>
          </cell>
          <cell r="B2703" t="str">
            <v>FORNECIMENTO DE FIO DE COBRE NU,TEMPERA MEIO-DURO,CLASSE 1A,SM-10MM2,PARA QUATRO LANCES DE REDE,INCLUSIVE ARMACAO SECUNDARIA B4,ISOLADORES,PARAFUSOS,BRACADEIRAS REDONDAS DE FERRO GALV. A FOGO,EQUIPAMENTO E INSTALACAO.</v>
          </cell>
          <cell r="C2703" t="str">
            <v>Un</v>
          </cell>
          <cell r="D2703">
            <v>748.76</v>
          </cell>
        </row>
        <row r="2704">
          <cell r="A2704">
            <v>0</v>
          </cell>
        </row>
        <row r="2705">
          <cell r="A2705" t="str">
            <v>18.27.014</v>
          </cell>
          <cell r="B2705" t="str">
            <v>FORNECIMENTO DE FIO DE COBRE NU,TEMPERA MEIO-DURO,CLASSE 1A,SM-10MM2,PARA UM LANCE DE REDE INCLUSIVE EQUIPAMENTO E INSTALACAO.</v>
          </cell>
          <cell r="C2705" t="str">
            <v>Un</v>
          </cell>
          <cell r="D2705">
            <v>237.86</v>
          </cell>
        </row>
        <row r="2706">
          <cell r="A2706">
            <v>0</v>
          </cell>
        </row>
        <row r="2707">
          <cell r="A2707" t="str">
            <v>18.27.015</v>
          </cell>
          <cell r="B2707" t="str">
            <v>FORNECIMENTO DE FIO DE COBRE NU,TEMPERA MEIO-DURO,CLASSE 1A, SM-10MM2, PARA DOIS LANCES DE REDE,INCLUSIVE EQUIPAMENTO E INSTALACAO.</v>
          </cell>
          <cell r="C2707" t="str">
            <v>Un</v>
          </cell>
          <cell r="D2707">
            <v>350.36</v>
          </cell>
        </row>
        <row r="2708">
          <cell r="A2708">
            <v>0</v>
          </cell>
        </row>
        <row r="2709">
          <cell r="A2709" t="str">
            <v>18.27.016</v>
          </cell>
          <cell r="B2709" t="str">
            <v>FORNECIMENTO DE FIO DE COBRE NU,TEMPERA MEIO-DURO,CLASSE 1A, SM-10MM2, PARA TRES LANCES DE REDE,INCLUSIVE EQUIPAMENTO E INSTALACAO.</v>
          </cell>
          <cell r="C2709" t="str">
            <v>Un</v>
          </cell>
          <cell r="D2709">
            <v>525.53</v>
          </cell>
        </row>
        <row r="2710">
          <cell r="A2710">
            <v>0</v>
          </cell>
        </row>
        <row r="2711">
          <cell r="A2711" t="str">
            <v>18.27.017</v>
          </cell>
          <cell r="B2711" t="str">
            <v>FORNECIMENTO DE FIO DE COBRE NU,TEMPERA MEIO-DURO,CLASSE 1A,SM-10MM2,PARA QUATRO LANCES DE REDE,INCLUSIVE EQUIPAMENTO E INSTALACAO.</v>
          </cell>
          <cell r="C2711" t="str">
            <v>Un</v>
          </cell>
          <cell r="D2711">
            <v>638.03</v>
          </cell>
        </row>
        <row r="2712">
          <cell r="A2712">
            <v>0</v>
          </cell>
        </row>
        <row r="2713">
          <cell r="A2713" t="str">
            <v>18.27.018</v>
          </cell>
          <cell r="B2713" t="str">
            <v>FORNECIMENTO DE FIO DE COBRE NU,TEMPERA MEIO-DURO,CLASSE 1A,SM-16MM2,PARA UM LANCE DE REDE INCLUSIVE ARMACAO SECUNDARIA B1, ISOLADOR, PARAFUSOS, BRACADEIRA REDONDA DE FERRO GALV. A FOGO, EQUIPAMENTO E INSTALACAO.</v>
          </cell>
          <cell r="C2713" t="str">
            <v>Un</v>
          </cell>
          <cell r="D2713">
            <v>364.75</v>
          </cell>
        </row>
        <row r="2714">
          <cell r="A2714">
            <v>0</v>
          </cell>
        </row>
        <row r="2715">
          <cell r="A2715" t="str">
            <v>18.27.019</v>
          </cell>
          <cell r="B2715" t="str">
            <v>FORNECIMENTO DE FIO DE COBRE NU,TEMPERA MEIO-DURO,CLASSE 1A, SM-16MM2, PARA DOIS LANCES DE REDE,INCLUSIVE ARMACAO SECUNDARIA B2, ISOLADORES, PARAFUSOS, BRACADEIRA REDONDA DE FERRO GALV. A FOGO, EQUIPAMENTO E INSTALACAO.</v>
          </cell>
          <cell r="C2715" t="str">
            <v>Un</v>
          </cell>
          <cell r="D2715">
            <v>564.95000000000005</v>
          </cell>
        </row>
        <row r="2716">
          <cell r="A2716">
            <v>0</v>
          </cell>
        </row>
        <row r="2717">
          <cell r="A2717" t="str">
            <v>18.27.020</v>
          </cell>
          <cell r="B2717" t="str">
            <v>FORNECIMENTO DE FIO DE COBRE NU,TEMPERA MEIO-DURO,CLASSE 1A, SM-16MM2, PARA TRES LANCES DE REDE,INCLUSIVE ARMACAO SECUNDARIA B3, ISOLADORES, PARAFUSOS, BRACADEIRAS REDONDAS DE FERRO GALV. A FOGO, EQUIPAMENTO E INSTALACAO.</v>
          </cell>
          <cell r="C2717" t="str">
            <v>Un</v>
          </cell>
          <cell r="D2717">
            <v>862.7</v>
          </cell>
        </row>
        <row r="2718">
          <cell r="A2718">
            <v>0</v>
          </cell>
        </row>
        <row r="2719">
          <cell r="A2719" t="str">
            <v>18.27.021</v>
          </cell>
          <cell r="B2719" t="str">
            <v>FORNECIMENTO DE FIO DE COBRE NU,TEMPERA MEIO-DURO,CLASSE 1A,SM-16MM2,PARA QUATRO LANCES DE REDE,INCLUSIVE ARMACAO SECUNDARIA B4, ISOLADORES, PARAFUSOS, BRACADEIRAS REDONDAS DE FERRO GALV. A FOGO, EQUIPAMENTO E INSTALACAO.</v>
          </cell>
          <cell r="C2719" t="str">
            <v>Un</v>
          </cell>
          <cell r="D2719">
            <v>1064.21</v>
          </cell>
        </row>
        <row r="2720">
          <cell r="A2720">
            <v>0</v>
          </cell>
        </row>
        <row r="2721">
          <cell r="A2721" t="str">
            <v>18.27.022</v>
          </cell>
          <cell r="B2721" t="str">
            <v>FORNECIMENTO DE FIO DE COBRE NU,TEMPERA MEIO-DURO,CLASSE 1A,SM-16MM2,PARA UM LANCE DE REDE INCLUSIVE EQUIPAMENTO E INSTALACAO.</v>
          </cell>
          <cell r="C2721" t="str">
            <v>Un</v>
          </cell>
          <cell r="D2721">
            <v>316.72000000000003</v>
          </cell>
        </row>
        <row r="2722">
          <cell r="A2722">
            <v>0</v>
          </cell>
        </row>
        <row r="2723">
          <cell r="A2723" t="str">
            <v>18.27.023</v>
          </cell>
          <cell r="B2723" t="str">
            <v>FORNECIMENTO DE FIO DE COBRE NU,TEMPERA MEIO-DURO,CLASSE 1A, SM-16MM2,PARA DOIS LANCES DE REDE,INCLUSIVE EQUIPAMENTO E INSTALACAO.</v>
          </cell>
          <cell r="C2723" t="str">
            <v>Un</v>
          </cell>
          <cell r="D2723">
            <v>508.08</v>
          </cell>
        </row>
        <row r="2724">
          <cell r="A2724">
            <v>0</v>
          </cell>
        </row>
        <row r="2725">
          <cell r="A2725" t="str">
            <v>18.27.024</v>
          </cell>
          <cell r="B2725" t="str">
            <v>FORNECIMENTO DE FIO DE COBRE NU,TEMPERA MEIO-DURO,CLASSE 1A, SM-16MM2, PARA TRES LANCES DE REDE,INCLUSIVE EQUIPAMENTO E INSTALACAO.</v>
          </cell>
          <cell r="C2725" t="str">
            <v>Un</v>
          </cell>
          <cell r="D2725">
            <v>762.12</v>
          </cell>
        </row>
        <row r="2726">
          <cell r="A2726">
            <v>0</v>
          </cell>
        </row>
        <row r="2727">
          <cell r="A2727" t="str">
            <v>18.27.025</v>
          </cell>
          <cell r="B2727" t="str">
            <v>FORNECIMENTO DE FIO DE COBRE NU,TEMPERA MEIO-DURO,CLASSE 1A,SM-16MM2,PARA QUATRO LANCES DE REDE,INCLUSIVE EQUIPAMENTO E INSTALACAO.</v>
          </cell>
          <cell r="C2727" t="str">
            <v>Un</v>
          </cell>
          <cell r="D2727">
            <v>953.48</v>
          </cell>
        </row>
        <row r="2728">
          <cell r="A2728">
            <v>0</v>
          </cell>
        </row>
        <row r="2729">
          <cell r="A2729" t="str">
            <v>18.27.026</v>
          </cell>
          <cell r="B2729" t="str">
            <v>FORNECIMENTO DE CABO DE ALUMINIO COM ALMA DE ACO 10 MM2 P/ UM LANCE DE REDE, INCLUSIVE ARMACAO SECUNDARIA B1, ISOLADOR, PARAFUSOS, BRACADEIRA REDONDA FERRO GALV. A FOGO, EQUIPAMENTO E INSTALACAO.</v>
          </cell>
          <cell r="C2729" t="str">
            <v>Un</v>
          </cell>
          <cell r="D2729">
            <v>273.38</v>
          </cell>
        </row>
        <row r="2730">
          <cell r="A2730">
            <v>0</v>
          </cell>
        </row>
        <row r="2731">
          <cell r="A2731" t="str">
            <v>18.27.027</v>
          </cell>
          <cell r="B2731" t="str">
            <v>FORNECIMENTO DE CABO DE ALUMINIO COM ALMA DE ACO 10 MM2 P/ DOIS LANCES DE REDE, INCLUSIVE ARMACAO SECUNDARIA B2, ISOLADORES, PARAFUSOS BRACADEIRA REDONDA DE FERRO GALV. A FOGO, EQUIPAMENTO E INSTALACAO.</v>
          </cell>
          <cell r="C2731" t="str">
            <v>Un</v>
          </cell>
          <cell r="D2731">
            <v>382.22</v>
          </cell>
        </row>
        <row r="2732">
          <cell r="A2732">
            <v>0</v>
          </cell>
        </row>
        <row r="2733">
          <cell r="A2733" t="str">
            <v>18.27.028</v>
          </cell>
          <cell r="B2733" t="str">
            <v>FORNECIMENTO DE CABO DE ALUMINIO COM ALMA DE ACO 10 MM2 P/ TRES LANCES DE REDE, INCLUSIVE ARMACAO SECUNDARIA B3, ISOLADORES, PARAFUSOS, BRACADEIRAS REDONDAS DE FERRO GALV. A FOGO, EQUIPAMENTO E INSTALACAO.</v>
          </cell>
          <cell r="C2733" t="str">
            <v>Un</v>
          </cell>
          <cell r="D2733">
            <v>588.61</v>
          </cell>
        </row>
        <row r="2734">
          <cell r="A2734">
            <v>0</v>
          </cell>
        </row>
        <row r="2735">
          <cell r="A2735" t="str">
            <v>18.27.029</v>
          </cell>
          <cell r="B2735" t="str">
            <v>FORNECIMENTO DE CABO DE ALUMINIO COM ALMA DE ACO 10 MM2 P/ QUATRO LANCES DE REDE, INCLUSIVE ARMACAO SECUNDARIA B4, ISOLADORES, PARAFUSOS, BRACADEIRAS REDONDAS DE FERRO GALV. A FOGO, EQUIPAMENTO E INSTALACAO.</v>
          </cell>
          <cell r="C2735" t="str">
            <v>Un</v>
          </cell>
          <cell r="D2735">
            <v>698.76</v>
          </cell>
        </row>
        <row r="2736">
          <cell r="A2736">
            <v>0</v>
          </cell>
        </row>
        <row r="2737">
          <cell r="A2737" t="str">
            <v>18.27.030</v>
          </cell>
          <cell r="B2737" t="str">
            <v>FORNECIMENTO DE CABO DE ALUMINIO COM ALMA DE ACO 10 MM2 P/ UM LANCE DE REDE,INCLUSIVE EQUIPAMENTO E INSTALACAO.</v>
          </cell>
          <cell r="C2737" t="str">
            <v>Un</v>
          </cell>
          <cell r="D2737">
            <v>225.36</v>
          </cell>
        </row>
        <row r="2738">
          <cell r="A2738">
            <v>0</v>
          </cell>
        </row>
        <row r="2739">
          <cell r="A2739" t="str">
            <v>18.27.031</v>
          </cell>
          <cell r="B2739" t="str">
            <v>FORNECIMENTO DE CABO DE ALUMINIO COM ALMA DE ACO 10 MM2 P/ DOIS LANCES DE REDE, INCLUSIVE EQUIPAMENTO E INSTALACAO.</v>
          </cell>
          <cell r="C2739" t="str">
            <v>Un</v>
          </cell>
          <cell r="D2739">
            <v>325.36</v>
          </cell>
        </row>
        <row r="2740">
          <cell r="A2740">
            <v>0</v>
          </cell>
        </row>
        <row r="2741">
          <cell r="A2741" t="str">
            <v>18.27.032</v>
          </cell>
          <cell r="B2741" t="str">
            <v>FORNECIMENTO DE CABO DE ALUMINIO COM ALMA DE ACO 10 MM2 P/ TRES LANCES DE REDE, INCLUSIVE EQUIPAMENTO E INSTALACAO.</v>
          </cell>
          <cell r="C2741" t="str">
            <v>Un</v>
          </cell>
          <cell r="D2741">
            <v>488.03</v>
          </cell>
        </row>
        <row r="2742">
          <cell r="A2742">
            <v>0</v>
          </cell>
        </row>
        <row r="2743">
          <cell r="A2743" t="str">
            <v>18.27.033</v>
          </cell>
          <cell r="B2743" t="str">
            <v>FORNECIMENTO DE CABO DE ALUMINIO COM ALMA DE ACO 10 MM2 P/ QUATRO LANCES DE REDE, INCLUSIVE EQUIPAMENTO E INSTALACAO.</v>
          </cell>
          <cell r="C2743" t="str">
            <v>Un</v>
          </cell>
          <cell r="D2743">
            <v>588.03</v>
          </cell>
        </row>
        <row r="2744">
          <cell r="A2744">
            <v>0</v>
          </cell>
        </row>
        <row r="2745">
          <cell r="A2745" t="str">
            <v>18.27.034</v>
          </cell>
          <cell r="B2745" t="str">
            <v>FORNECIMENTO DE CABO DE ALUMINIO COM ALMA DE ACO 16 MM2 P/ UM LANCE DE REDE,INCLUSIVE ARMACAO SECUNDARIA B1,ISOLADOR,PARAFUSOS,BRACADEIRA REDONDA DE FERRO GALV. A FOGO, EQUIPAMENTO E INSTALACAO.</v>
          </cell>
          <cell r="C2745" t="str">
            <v>Un</v>
          </cell>
          <cell r="D2745">
            <v>300.82</v>
          </cell>
        </row>
        <row r="2746">
          <cell r="A2746">
            <v>0</v>
          </cell>
        </row>
        <row r="2747">
          <cell r="A2747" t="str">
            <v>18.27.035</v>
          </cell>
          <cell r="B2747" t="str">
            <v>FORNECIMENTO DE CABO DE ALUMINIO COM ALMA DE ACO 16 MM2 P/ DOIS LANCES DE REDE, INCLUSIVE ARMACAO SECUNDARIA B2, ISOLADORES, PARAFUSOS, BRACADEIRA REDONDA DE FERRO GALV. A FOGO, EQUIPAMENTO E INSTALACAO.</v>
          </cell>
          <cell r="C2747" t="str">
            <v>Un</v>
          </cell>
          <cell r="D2747">
            <v>437.1</v>
          </cell>
        </row>
        <row r="2748">
          <cell r="A2748">
            <v>0</v>
          </cell>
        </row>
        <row r="2749">
          <cell r="A2749" t="str">
            <v>18.27.036</v>
          </cell>
          <cell r="B2749" t="str">
            <v>FORNECIMENTO DE CABO DE ALUMINIO COM ALMA DE ACO 16 MM2 P/ TRES LANCES DE REDE, INCLUSIVE ARMACAO SECUNDARIA B3, ISOLADORES, PARAFUSOS, BRACADEIRAS REDONDAS DE FERRO GALV. A FOGO, EQUIPAMENTO E INSTALACAO.</v>
          </cell>
          <cell r="C2749" t="str">
            <v>Un</v>
          </cell>
          <cell r="D2749">
            <v>670.92</v>
          </cell>
        </row>
        <row r="2750">
          <cell r="A2750">
            <v>0</v>
          </cell>
        </row>
        <row r="2751">
          <cell r="A2751" t="str">
            <v>18.27.037</v>
          </cell>
          <cell r="B2751" t="str">
            <v>FORNECIMENTO DE CABO DE ALUMINIO COM ALMA DE ACO 16 MM2 P/ QUATRO LANCES DE REDE, INCLUSIVE ARMACAO SECUNDARIA B4,ISOLADORES,PARAFUSOS BRACADEIRAS REDONDAS DE FERRO GALV. A FOGO, EQUIPAMENTO E INSTALACAO.</v>
          </cell>
          <cell r="C2751" t="str">
            <v>Un</v>
          </cell>
          <cell r="D2751">
            <v>808.51</v>
          </cell>
        </row>
        <row r="2752">
          <cell r="A2752">
            <v>0</v>
          </cell>
        </row>
        <row r="2753">
          <cell r="A2753" t="str">
            <v>18.27.038</v>
          </cell>
          <cell r="B2753" t="str">
            <v>FORNECIMENTO DE CABO DE ALUMINIO COM ALMA DE ACO 16MM2 PARA UM LANCE DE REDE, INCLUSIVE EQUIPAMENTO E INSTALACAO.</v>
          </cell>
          <cell r="C2753" t="str">
            <v>Un</v>
          </cell>
          <cell r="D2753">
            <v>252.8</v>
          </cell>
        </row>
        <row r="2754">
          <cell r="A2754">
            <v>0</v>
          </cell>
        </row>
        <row r="2755">
          <cell r="A2755" t="str">
            <v>18.27.039</v>
          </cell>
          <cell r="B2755" t="str">
            <v>FORNECIMENTO DE CABO DE ALUMINIO COM ALMA DE ACO 16MM2 PARA DOIS LANCES DE REDE, INCLUSIVE EQUIPAMENTO E INSTALACAO.</v>
          </cell>
          <cell r="C2755" t="str">
            <v>Un</v>
          </cell>
          <cell r="D2755">
            <v>380.23</v>
          </cell>
        </row>
        <row r="2756">
          <cell r="A2756">
            <v>0</v>
          </cell>
        </row>
        <row r="2757">
          <cell r="A2757" t="str">
            <v>18.27.040</v>
          </cell>
          <cell r="B2757" t="str">
            <v>FORNECIMENTO DE CABO DE ALUMINIO COM ALMA DE ACO 16MM2 PARA TRES LANCES DE REDE, INCLUSIVE EQUIPAMENTO E INSTALACAO.</v>
          </cell>
          <cell r="C2757" t="str">
            <v>Un</v>
          </cell>
          <cell r="D2757">
            <v>570.35</v>
          </cell>
        </row>
        <row r="2758">
          <cell r="A2758">
            <v>0</v>
          </cell>
        </row>
        <row r="2759">
          <cell r="A2759" t="str">
            <v>18.27.041</v>
          </cell>
          <cell r="B2759" t="str">
            <v>FORNECIMENTO DE CABO DE ALUMINIO COM ALMA DE ACO 16 MM2 PARA QUATRO LANCES DE REDE, INCLUSIVE EQUIPAMENTO E INSTALACAO.</v>
          </cell>
          <cell r="C2759" t="str">
            <v>Un</v>
          </cell>
          <cell r="D2759">
            <v>697.78</v>
          </cell>
        </row>
        <row r="2760">
          <cell r="A2760">
            <v>0</v>
          </cell>
        </row>
        <row r="2761">
          <cell r="A2761" t="str">
            <v>18.27.042</v>
          </cell>
          <cell r="B2761" t="str">
            <v>FORNECIMENTO DE CABO DE COBRE, ENCORDOAMENTO CLASSE 2,ISOLAMENTO DE PVC 70 C,TIPO BWF,750V FOREPLAST OU SIMILAR,SM-6MM2,PARA UM LANCE DE REDE,INCLUSIVE ARMACAO SECUNDARIA B1,ISOLADOR PARAFUSOS,BRACADEIRA REDONDA DE FERRO GALV. A FOGO,EQUIPAMENTO E INSTALA</v>
          </cell>
          <cell r="C2761" t="str">
            <v>Un</v>
          </cell>
          <cell r="D2761">
            <v>314.01</v>
          </cell>
        </row>
        <row r="2762">
          <cell r="A2762">
            <v>0</v>
          </cell>
        </row>
        <row r="2763">
          <cell r="A2763" t="str">
            <v>18.27.043</v>
          </cell>
          <cell r="B2763" t="str">
            <v xml:space="preserve">FORNECIMENTO DE CABO DE COBRE, ENCORDOAMENTO CLASSE 2,ISOLAMENTO DE PVC 70 C,TIPO BWF,750V FOREPLAST OU SIMILAR,SM-6MM2,PARA DOIS LANCES DE REDE,INCLUSIVE ARMACAO SECUNDARIA B2,ISOLADORES, PARAFUSOS, BRACADEIRA REDONDA DE FERRO GALV. A FOGO,EQUIPAMENTO E </v>
          </cell>
          <cell r="C2763" t="str">
            <v>Un</v>
          </cell>
          <cell r="D2763">
            <v>463.47</v>
          </cell>
        </row>
        <row r="2764">
          <cell r="A2764">
            <v>0</v>
          </cell>
        </row>
        <row r="2765">
          <cell r="A2765" t="str">
            <v>18.27.044</v>
          </cell>
          <cell r="B2765" t="str">
            <v>FORNECIMENTO DE CABO DE COBRE, ENCORDOAMENTO CLASSE 2,ISOLAMENTO DE PVC 70 C,TIPO BWF,750V FOREPLAST OU SIMILAR,SM-6MM2,PARA TRES LANCES DE REDE,INCLUSIVE ARMACAO SECUNDARIA B3,ISOLA DORES,PARAFUSOS,BRACADEIRAS REDONDAS DE FERRO GALV. A FOGO,EQUIPAMENTO E</v>
          </cell>
          <cell r="C2765" t="str">
            <v>Un</v>
          </cell>
          <cell r="D2765">
            <v>710.48</v>
          </cell>
        </row>
        <row r="2766">
          <cell r="A2766">
            <v>0</v>
          </cell>
        </row>
        <row r="2767">
          <cell r="A2767" t="str">
            <v>18.27.045</v>
          </cell>
          <cell r="B2767" t="str">
            <v>FORNECIMENTO DE CABO DE COBRE, ENCORDOAMENTO CLASSE 2,ISOLAMENTO DE PVC 70 C,TIPO BWF,750V FOREPLAST OU SIMILAR,SM-6MM2,PARA QUATRO LANCES DE REDE, INCLUSIVE ARMACAO SECUNDARIA B4, ISOLADORES,PARAFUSOS, BRACADEIRAS REDONDAS DE FERRO GALV. A FOGO,EQUIPAMEN</v>
          </cell>
          <cell r="C2767" t="str">
            <v>Un</v>
          </cell>
          <cell r="D2767">
            <v>861.26</v>
          </cell>
        </row>
        <row r="2768">
          <cell r="A2768">
            <v>0</v>
          </cell>
        </row>
        <row r="2769">
          <cell r="A2769" t="str">
            <v>18.27.046</v>
          </cell>
          <cell r="B2769" t="str">
            <v>FORNECIMENTO DE CABO DE COBRE, ENCORDOAMENTO CLASSE 2,ISOLAMENTO DE PVC 70 C,TIPO BWF,750V FOREPLAST OU SIMILAR,SM-6MM2,PARA UM LANCE DE REDE,INCLUSIVE EQUIPAMENTO E INSTALACAO.</v>
          </cell>
          <cell r="C2769" t="str">
            <v>Un</v>
          </cell>
          <cell r="D2769">
            <v>265.98</v>
          </cell>
        </row>
        <row r="2770">
          <cell r="A2770">
            <v>0</v>
          </cell>
        </row>
        <row r="2771">
          <cell r="A2771" t="str">
            <v>18.27.047</v>
          </cell>
          <cell r="B2771" t="str">
            <v>FORNECIMENTO DE CABO DE COBRE, ENCORDOAMENTO CLASSE 2,ISOLAMENTO DE PVC 70 C,TIPO BWF,750V FOREPLAST OU SIMILAR, SM-6MM2, PARA DOIS LANCES DE REDE,INCLUSIVE EQUIPAMENTO E INSTALACAO.</v>
          </cell>
          <cell r="C2771" t="str">
            <v>Un</v>
          </cell>
          <cell r="D2771">
            <v>406.61</v>
          </cell>
        </row>
        <row r="2772">
          <cell r="A2772">
            <v>0</v>
          </cell>
        </row>
        <row r="2773">
          <cell r="A2773" t="str">
            <v>18.27.048</v>
          </cell>
          <cell r="B2773" t="str">
            <v>FORNECIMENTO DE CABO DE COBRE, ENCORDOAMENTO CLASSE 2,ISOLAMENTO DE PVC 70 C,TIPO BWF,750V FOREPLAST OU SIMILAR, SM-6MM2, PARA TRES LANCES DE REDE,INCLUSIVE EQUIPAMENTO E INSTALACAO.</v>
          </cell>
          <cell r="C2773" t="str">
            <v>Un</v>
          </cell>
          <cell r="D2773">
            <v>609.91</v>
          </cell>
        </row>
        <row r="2774">
          <cell r="A2774">
            <v>0</v>
          </cell>
        </row>
        <row r="2775">
          <cell r="A2775" t="str">
            <v>18.27.049</v>
          </cell>
          <cell r="B2775" t="str">
            <v>FORNECIMENTO DE CABO DE COBRE, ENCORDOAMENTO CLASSE 2.ISOLAMENTO DE PVC 70 C,TIPO BWF,750V FOREPLAST OU SIMILAR, SM-6MM2, PARA QUATRO LANCES DE REDE, INCLUSIVE EQUIPAMENTO E INSTALAÇÃO.</v>
          </cell>
          <cell r="C2775" t="str">
            <v>Un</v>
          </cell>
          <cell r="D2775">
            <v>750.53</v>
          </cell>
        </row>
        <row r="2776">
          <cell r="A2776">
            <v>0</v>
          </cell>
        </row>
        <row r="2777">
          <cell r="A2777" t="str">
            <v>18.27.050</v>
          </cell>
          <cell r="B2777" t="str">
            <v>FORNECIMENTO DE CABO DE COBRE, ENCORDOAMENTO CLASSE 2,ISOLAMENTO DE PVC 70 C,TIPO BWF,750V FOREPLAST OU SIMILAR, SM-10MM2, PARA UM LANCE DE REDE,INCLUSIVE ARMACAO SECUNDARIA B1,ISOLADOR, PARAFUSOS, BRACADEIRA REDONDA DE FERRO GALV. A FOGO,EQUIPAMENTO E IN</v>
          </cell>
          <cell r="C2777" t="str">
            <v>Un</v>
          </cell>
          <cell r="D2777">
            <v>473.76</v>
          </cell>
        </row>
        <row r="2778">
          <cell r="A2778">
            <v>0</v>
          </cell>
        </row>
        <row r="2779">
          <cell r="A2779" t="str">
            <v>18.27.051</v>
          </cell>
          <cell r="B2779" t="str">
            <v>FORNECIMENTO DE CABO DE COBRE, ENCORDOAMENTO CLASSE 2,ISOLAMENTO DE PVC 70 C,TIPO BWF,750V FOREPLAST OU SIMILAR, SM-10MM2, PARA DOIS LANCES DE REDE, INCLUSIVE ARMACAO SECUNDARIA B2, ISOLADORES, PARAFUSOS, BRACADEIRA REDONDA DE FERRO GALV. A FOGO,EQUIPAMEN</v>
          </cell>
          <cell r="C2779" t="str">
            <v>Un</v>
          </cell>
          <cell r="D2779">
            <v>782.97</v>
          </cell>
        </row>
        <row r="2780">
          <cell r="A2780">
            <v>0</v>
          </cell>
        </row>
        <row r="2781">
          <cell r="A2781" t="str">
            <v>18.27.052</v>
          </cell>
          <cell r="B2781" t="str">
            <v>FORNECIMENTO DE CABO DE COBRE, ENCORDOAMENTO CLASSE 2,ISOLAMENTO DE PVC 70 C,TIPO BWF,750V FOREPLAST OU SIMILAR, SM-10MM2, PARA TRES LANCES DE REDE, INCLUSIVE ARMACAO SECUNDARIA B3, ISOLADORES, PARAFUSOS,BRACADEIRAS REDONDAS DE FERRO GALV. A FOGO,EQUIPAME</v>
          </cell>
          <cell r="C2781" t="str">
            <v>Un</v>
          </cell>
          <cell r="D2781">
            <v>1189.73</v>
          </cell>
        </row>
        <row r="2782">
          <cell r="A2782">
            <v>0</v>
          </cell>
        </row>
        <row r="2783">
          <cell r="A2783" t="str">
            <v>18.27.053</v>
          </cell>
          <cell r="B2783" t="str">
            <v>FORNECIMENTO DE CABO DE COBRE, ENCORDOAMENTO CLASSE 2,ISOLAMENTO DE PVC 70 C,TIPO BWF,750V FOREPLAST OU SIMILAR, SM-10MM2, PARA QUATRO LANCES DE REDE, INCLUSIVE ARMACAO SECUNDARIA B4, ISOLADORES, PARAFUSOS,BRACADEIRAS REDONDAS DE FERRO GALV. A FOGO,EQUIPA</v>
          </cell>
          <cell r="C2783" t="str">
            <v>Un</v>
          </cell>
          <cell r="D2783">
            <v>1500.26</v>
          </cell>
        </row>
        <row r="2784">
          <cell r="A2784">
            <v>0</v>
          </cell>
        </row>
        <row r="2785">
          <cell r="A2785" t="str">
            <v>18.27.054</v>
          </cell>
          <cell r="B2785" t="str">
            <v>FORNECIMENTO DE CABO DE COBRE, ENCORDOAMENTO CLASSE 2,ISOLAMENTO DE PVC 70 C,TIPO BWF,750V FOREPLAST OU SIMILAR, SM-10MM2, PARA UM LANCE DE REDE, INCLUSIVE EQUIPAMENTO E INSTALACAO.</v>
          </cell>
          <cell r="C2785" t="str">
            <v>Un</v>
          </cell>
          <cell r="D2785">
            <v>425.73</v>
          </cell>
        </row>
        <row r="2786">
          <cell r="A2786">
            <v>0</v>
          </cell>
        </row>
        <row r="2787">
          <cell r="A2787" t="str">
            <v>18.27.055</v>
          </cell>
          <cell r="B2787" t="str">
            <v>FORNECIMENTO DE CABO DE COBRE, ENCORDOAMENTO CLASSE 2,ISOLAMENTO DE PVC 70 C,TIPO BWF,750V FOREPLAST OU SIMILAR, SM-10MM2, PARA DOIS LANCES DE REDE, INCLUSIVE EQUIPAMENTO E INSTALACAO.</v>
          </cell>
          <cell r="C2787" t="str">
            <v>Un</v>
          </cell>
          <cell r="D2787">
            <v>726.11</v>
          </cell>
        </row>
        <row r="2788">
          <cell r="A2788">
            <v>0</v>
          </cell>
        </row>
        <row r="2789">
          <cell r="A2789" t="str">
            <v>18.27.056</v>
          </cell>
          <cell r="B2789" t="str">
            <v>FORNECIMENTO DE CABO DE COBRE, ENCORDOAMENTO CLASSE 2,ISOLAMENTO DE PVC 70 C,TIPO BWF,750V FOREPLAST OU SIMILAR, SM-10MM2, PARA TRES LANCES DE REDE, INCLUSIVE EQUIPAMENTO E INSTALACAO.</v>
          </cell>
          <cell r="C2789" t="str">
            <v>Un</v>
          </cell>
          <cell r="D2789">
            <v>1089.1600000000001</v>
          </cell>
        </row>
        <row r="2790">
          <cell r="A2790">
            <v>0</v>
          </cell>
        </row>
        <row r="2791">
          <cell r="A2791" t="str">
            <v>18.27.057</v>
          </cell>
          <cell r="B2791" t="str">
            <v>FORNECIMENTO DE CABO DE COBRE, ENCORDOAMENTO CLASSE 2,ISOLAMENTO DE PVC 70 C,TIPO BWF,750V FOREPLAST OU SIMILAR, SM-10MM2, PARA QUATRO LANCES DE REDE, INCLUSIVE EQUIPAMENTO E INSTALACAO.</v>
          </cell>
          <cell r="C2791" t="str">
            <v>Un</v>
          </cell>
          <cell r="D2791">
            <v>1389.53</v>
          </cell>
        </row>
        <row r="2792">
          <cell r="A2792">
            <v>0</v>
          </cell>
        </row>
        <row r="2793">
          <cell r="A2793" t="str">
            <v>18.27.058</v>
          </cell>
          <cell r="B2793" t="str">
            <v>FORNECIMENTO DE CABO DE COBRE, ENCORDOAMENTO CLASSE 2,ISOLAMENTO DE PVC 70 C,TIPO BWF,750V FOREPLAST OU SIMILAR, SM-16MM2, PARA UM LANCE DE REDE,INCLUSIVE ARMACAO SECUNDARIA B1,ISOLADOR, PARAFUSOS, BRACADEIRA REDONDA DE FERRO GALV. A FOGO,EQUIPAMENTO E IN</v>
          </cell>
          <cell r="C2793" t="str">
            <v>Un</v>
          </cell>
          <cell r="D2793">
            <v>612.70000000000005</v>
          </cell>
        </row>
        <row r="2794">
          <cell r="A2794">
            <v>0</v>
          </cell>
        </row>
        <row r="2795">
          <cell r="A2795" t="str">
            <v>18.27.059</v>
          </cell>
          <cell r="B2795" t="str">
            <v>FORNECIMENTO DE CABO DE COBRE, ENCORDOAMENTO CLASSE 2,ISOLAMENTO DE PVC 70 C,TIPO BWF,750V FOREPLAST OU SIMILAR, SM-16MM2, PARA DOIS LANCES DE REDE, INCLUSIVE ARMACAO SECUNDARIA B2 ISOLADORES, PARAFUSOS, BRACADEIRA REDONDA DE FERRO GALV. A FOGO,EQUIPAMENT</v>
          </cell>
          <cell r="C2795" t="str">
            <v>Un</v>
          </cell>
          <cell r="D2795">
            <v>1060.8499999999999</v>
          </cell>
        </row>
        <row r="2796">
          <cell r="A2796">
            <v>0</v>
          </cell>
        </row>
        <row r="2797">
          <cell r="A2797" t="str">
            <v>18.27.060</v>
          </cell>
          <cell r="B2797" t="str">
            <v>FORNECIMENTO DE CABO DE COBRE, ENCORDOAMENTO CLASSE 2,ISOLAMENTO DE PVC 70 C,TIPO BWF,750V FOREPLAST OU SIMILAR, SM-16MM2, PARA TRES LANCES DE REDE, INCLUSIVE ARMACAO SECUNDARIA B3, ISOLADORES, PARAFUSOS,BRACADEIRAS REDONDAS DE FERRO GALV. A FOGO,EQUIPAME</v>
          </cell>
          <cell r="C2797" t="str">
            <v>Un</v>
          </cell>
          <cell r="D2797">
            <v>1606.55</v>
          </cell>
        </row>
        <row r="2798">
          <cell r="A2798">
            <v>0</v>
          </cell>
        </row>
        <row r="2799">
          <cell r="A2799" t="str">
            <v>18.27.061</v>
          </cell>
          <cell r="B2799" t="str">
            <v>FORNECIMENTO DE CABO DE COBRE, ENCORDOAMENTO CLASSE 2,ISOLAMENTO DE PVC 70 C,TIPO BWF,750V FOREPLAST OU SIMILAR, SM-16MM2, PARA QUATRO LANCES DE REDE, INCLUSIVE ARMACAO SECUNDARIA B4, ISOLADORES,PARAFUSOS, BRACADEIRAS REDONDAS DE FERRO GALV. A FOGO,EQUIPA</v>
          </cell>
          <cell r="C2799" t="str">
            <v>Un</v>
          </cell>
          <cell r="D2799">
            <v>2056.0100000000002</v>
          </cell>
        </row>
        <row r="2800">
          <cell r="A2800">
            <v>0</v>
          </cell>
        </row>
        <row r="2801">
          <cell r="A2801" t="str">
            <v>18.27.062</v>
          </cell>
          <cell r="B2801" t="str">
            <v>FORNECIMENTO DE CABO DE COBRE, ENCORDOAMENTO CLASSE 2,ISOLAMENTO DE PVC 70 C,TIPO BWF,750V FOREPLAST OU SIMILAR, SM-16MM2, PARA UM LANCE DE REDE,INCLUSIVE EQUIPAMENTO E INSTALACAO.</v>
          </cell>
          <cell r="C2801" t="str">
            <v>Un</v>
          </cell>
          <cell r="D2801">
            <v>564.66999999999996</v>
          </cell>
        </row>
        <row r="2802">
          <cell r="A2802">
            <v>0</v>
          </cell>
        </row>
        <row r="2803">
          <cell r="A2803" t="str">
            <v>18.27.063</v>
          </cell>
          <cell r="B2803" t="str">
            <v>FORNECIMENTO DE CABO DE COBRE, ENCORDOAMENTO CLASSE 2,ISOLAMENTO DE PVC 70 C,TIPO BWF,750V FOREPLAST OU SIMILAR, SM-16MM2,PARA DOIS LANCES DE REDE, INCLUSIVE EQUIPAMENTO E INSTALACAO.</v>
          </cell>
          <cell r="C2803" t="str">
            <v>Un</v>
          </cell>
          <cell r="D2803">
            <v>1003.98</v>
          </cell>
        </row>
        <row r="2804">
          <cell r="A2804">
            <v>0</v>
          </cell>
        </row>
        <row r="2805">
          <cell r="A2805" t="str">
            <v>18.27.064</v>
          </cell>
          <cell r="B2805" t="str">
            <v>FORNECIMENTO DE CABO DE COBRE, ENCORDOAMENTO CLASSE 2,ISOLAMENTO DE PVC 70 C,TIPO BWF,750V FOREPLAST OU SIMILAR, SM-16MM2,PARA TRES LANCES DE REDE, INCLUSIVE EQUIPAMENTO E INSTALACAO.</v>
          </cell>
          <cell r="C2805" t="str">
            <v>Un</v>
          </cell>
          <cell r="D2805">
            <v>1505.97</v>
          </cell>
        </row>
        <row r="2806">
          <cell r="A2806">
            <v>0</v>
          </cell>
        </row>
        <row r="2807">
          <cell r="A2807" t="str">
            <v>18.27.065</v>
          </cell>
          <cell r="B2807" t="str">
            <v>FORNECIMENTO DE CABO DE COBRE, ENCORDOAMENTO CLASSE 2,ISOLAMENTO DE PVC 70 C,TIPO BWF,750V FOREPLAST OU SIMILAR, SM-16MM2,PARA QUATRO LANCES DE REDE, INCLUSIVE EQUIPAMENTO E INSTALACAO.</v>
          </cell>
          <cell r="C2807" t="str">
            <v>Un</v>
          </cell>
          <cell r="D2807">
            <v>1945.28</v>
          </cell>
        </row>
        <row r="2808">
          <cell r="A2808">
            <v>0</v>
          </cell>
        </row>
        <row r="2809">
          <cell r="A2809" t="str">
            <v>18.27.066</v>
          </cell>
          <cell r="B2809" t="str">
            <v>FORNECIMENTO DE CABO DE COBRE, ENCORDOAMENTO CLASSE 2,ISOLAMENTO DE PVC 70 C,TIPO BWF,750V FOREPLAST OU SIMILAR, SM-25MM2, PARA UM LANCE DE REDE,INCLUSIVE ARMACAO SECUNDARIA B1,ISOLADOR, PARAFUSOS, BRACADEIRA REDONDA DE FERRO GALV. A FOGO,EQUIPAMENTO E IN</v>
          </cell>
          <cell r="C2809" t="str">
            <v>Un</v>
          </cell>
          <cell r="D2809">
            <v>874.26</v>
          </cell>
        </row>
        <row r="2810">
          <cell r="A2810">
            <v>0</v>
          </cell>
        </row>
        <row r="2811">
          <cell r="A2811" t="str">
            <v>18.27.067</v>
          </cell>
          <cell r="B2811" t="str">
            <v>FORNECIMENTO DE CABO DE COBRE, ENCORDOAMENTO CLASSE 2,ISOLAMENTO DE PVC 70 C,TIPO BWF,750V FOREPLAST OU SIMILAR, SM-25MM2, PARA DOIS LANCES DE REDE, INCLUSIVE ARMACAO SECUNDARIA B2, ISOLADORES, PARAFUSOS, BRACADEIRA REDONDA DE FERRO GALV. A FOGO,EQUIPAMEN</v>
          </cell>
          <cell r="C2811" t="str">
            <v>Un</v>
          </cell>
          <cell r="D2811">
            <v>1583.97</v>
          </cell>
        </row>
        <row r="2812">
          <cell r="A2812">
            <v>0</v>
          </cell>
        </row>
        <row r="2813">
          <cell r="A2813" t="str">
            <v>18.27.068</v>
          </cell>
          <cell r="B2813" t="str">
            <v>FORNECIMENTO DE CABO DE COBRE, ENCORDOAMENTO CLASSE 2,ISOLAMENTO DE PVC 70 C,TIPO BWF,750V FOREPLAST OU SIMILAR, SM-25MM2, PARA TRES LANCES DE REDE, INCLUSIVE ARMACAO SECUNDARIA B3, ISOLADORES,PARAFUSOS, BRACADEIRAS REDONDAS DE FERRO GALV. A FOGO,EQUIPAME</v>
          </cell>
          <cell r="C2813" t="str">
            <v>Un</v>
          </cell>
          <cell r="D2813">
            <v>2391.23</v>
          </cell>
        </row>
        <row r="2814">
          <cell r="A2814">
            <v>0</v>
          </cell>
        </row>
        <row r="2815">
          <cell r="A2815" t="str">
            <v>18.27.069</v>
          </cell>
          <cell r="B2815" t="str">
            <v>FORNECIMENTO DE CABO DE COBRE, ENCORDOAMENTO CLASSE 2,ISOLAMENTO DE PVC 70 C,TIPO BWF,750V FOREPLAST OU SIMILAR, SM-25MM2,PARA QUATRO LANCES DE REDE, INCLUSIVE ARMACAO SECUNDARIA B4, ISOLADORES,PARAFUSOS,BRACADEIRAS REDONDAS DE FERRO GALV. A FOGO,EQUIPAME</v>
          </cell>
          <cell r="C2815" t="str">
            <v>Un</v>
          </cell>
          <cell r="D2815">
            <v>3102.26</v>
          </cell>
        </row>
        <row r="2816">
          <cell r="A2816">
            <v>0</v>
          </cell>
        </row>
        <row r="2817">
          <cell r="A2817" t="str">
            <v>18.27.070</v>
          </cell>
          <cell r="B2817" t="str">
            <v>FORNECIMENTO DE CABO DE COBRE, ENCORDOAMENTO CLASSE 2,ISOLAMENTO DE PVC 70 C,TIPO BWF,750V FOREPLAST OU SIMILAR, SM-25MM2, PARA UM LANCE DE REDE,INCLUSIVE EQUIPAMENTO E INSTALACAO.</v>
          </cell>
          <cell r="C2817" t="str">
            <v>Un</v>
          </cell>
          <cell r="D2817">
            <v>826.23</v>
          </cell>
        </row>
        <row r="2818">
          <cell r="A2818">
            <v>0</v>
          </cell>
        </row>
        <row r="2819">
          <cell r="A2819" t="str">
            <v>18.27.071</v>
          </cell>
          <cell r="B2819" t="str">
            <v>FORNECIMENTO DE CABO DE COBRE, ENCORDOAMENTO CLASSE 2,ISOLAMENTO DE PVC 70 C,TIPO BWF,750V FOREPLAST OU SIMILAR, SM-25MM2, PARA DOIS LANCES DE REDE, INCLUSIVE EQUIPAMENTO E INSTALACAO.</v>
          </cell>
          <cell r="C2819" t="str">
            <v>Un</v>
          </cell>
          <cell r="D2819">
            <v>1527.11</v>
          </cell>
        </row>
        <row r="2820">
          <cell r="A2820">
            <v>0</v>
          </cell>
        </row>
        <row r="2821">
          <cell r="A2821" t="str">
            <v>18.27.072</v>
          </cell>
          <cell r="B2821" t="str">
            <v>FORNECIMENTO DE CABO DE COBRE, ENCORDOAMENTO CLASSE 2,ISOLAMENTO DE PVC 70 C,TIPO BWF,750V FOREPLAST OU SIMILAR, SM-25MM2, PARA TRES LANCES DE REDE, INCLUSIVE EQUIPAMENTO E INSTALACAO.</v>
          </cell>
          <cell r="C2821" t="str">
            <v>Un</v>
          </cell>
          <cell r="D2821">
            <v>2290.66</v>
          </cell>
        </row>
        <row r="2822">
          <cell r="A2822">
            <v>0</v>
          </cell>
        </row>
        <row r="2823">
          <cell r="A2823" t="str">
            <v>18.27.073</v>
          </cell>
          <cell r="B2823" t="str">
            <v>FORNECIMENTO DE CABO DE COBRE, ENCORDOAMENTO CLASSE 2,ISOLAMENTO DE PVC 70 C,TIPO BWF,750V FOREPLAST OU SIMILAR, SM-25MM2,PARA QUATRO LANCES DE REDE, INCLUSIVE EQUIPAMENTO E INSTALACAO.</v>
          </cell>
          <cell r="C2823" t="str">
            <v>Un</v>
          </cell>
          <cell r="D2823">
            <v>2991.53</v>
          </cell>
        </row>
        <row r="2824">
          <cell r="A2824">
            <v>0</v>
          </cell>
        </row>
        <row r="2825">
          <cell r="A2825" t="str">
            <v>18.27.074</v>
          </cell>
          <cell r="B2825" t="str">
            <v>FORNECIMENTO DE FIO DE COBRE NU, TEMPERA MEIO DURO, CLASSE 1A, SM-10MM2, PARA UM LANCE DE REDE, INCLUSIVE ARMACAO SECUNDARIA B1, ISOLADOR, PARAFUSOS, BRACADEIRA REDONDA DE FERRO GALV. A FOGO, ANDAIME E INSTALACAO.</v>
          </cell>
          <cell r="C2825" t="str">
            <v>Un</v>
          </cell>
          <cell r="D2825">
            <v>181.83</v>
          </cell>
        </row>
        <row r="2826">
          <cell r="A2826">
            <v>0</v>
          </cell>
        </row>
        <row r="2827">
          <cell r="A2827" t="str">
            <v>18.27.075</v>
          </cell>
          <cell r="B2827" t="str">
            <v>FORNECIMENTO DE FIO DE COBRE NU, TEMPERA MEIO DURO, CLASSE 1A,SM-10MM2 PARA DOIS LANCES DE REDE, INCLUSIVE ARMACAO SECUNDARIA B2, ISOLADORES, PARAFUSOS, BRACADEIRA REDONDA DE FERRO GALV. A FOGO, ANDAIME E INSTALACAO.</v>
          </cell>
          <cell r="C2827" t="str">
            <v>Un</v>
          </cell>
          <cell r="D2827">
            <v>303.17</v>
          </cell>
        </row>
        <row r="2828">
          <cell r="A2828">
            <v>0</v>
          </cell>
        </row>
        <row r="2829">
          <cell r="A2829" t="str">
            <v>18.27.076</v>
          </cell>
          <cell r="B2829" t="str">
            <v>FORNECIMENTO DE FIO DE COBRE NU, TEMPERA MEIO DURO, CLASSE 1A, SM-10MM2, PARA TRES LANCES DE REDE, INCLUSIVE ARMACAO SECUNDARIA B3, ISOLADORES, PARAFUSOS, BRACADEIRAS REDONDAS DE FERRO GALV. A FOGO, ANDAIME E INSTALACAO.</v>
          </cell>
          <cell r="C2829" t="str">
            <v>Un</v>
          </cell>
          <cell r="D2829">
            <v>470.67</v>
          </cell>
        </row>
        <row r="2830">
          <cell r="A2830">
            <v>0</v>
          </cell>
        </row>
        <row r="2831">
          <cell r="A2831" t="str">
            <v>18.27.077</v>
          </cell>
          <cell r="B2831" t="str">
            <v>FORNECIMENTO DE FIO DE COBRE NU, TEMPERA MEIO DURO, CLASSE 1A, SM-10MM2, PARA QUATRO LANCES DE REDE, INCLUSIVE ARMACAO SECUNDARIA B4, ISOLADORES, PARAFUSOS, BRACADEIRAS REDONDAS DE FERRO GALV. A FOGO, ANDAIME E INSTALACAO.</v>
          </cell>
          <cell r="C2831" t="str">
            <v>Un</v>
          </cell>
          <cell r="D2831">
            <v>593.32000000000005</v>
          </cell>
        </row>
        <row r="2832">
          <cell r="A2832">
            <v>0</v>
          </cell>
        </row>
        <row r="2833">
          <cell r="A2833" t="str">
            <v>18.27.078</v>
          </cell>
          <cell r="B2833" t="str">
            <v>FORNECIMENTO DE FIO DE COBRE NU, TEMPERA MEIO DURO, CLASSE 1A, SM-10MM2, PARA UM LANCE DE REDE, INCLUSIVE ANDAIME E INSTALACAO.</v>
          </cell>
          <cell r="C2833" t="str">
            <v>Un</v>
          </cell>
          <cell r="D2833">
            <v>133.81</v>
          </cell>
        </row>
        <row r="2834">
          <cell r="A2834">
            <v>0</v>
          </cell>
        </row>
        <row r="2835">
          <cell r="A2835" t="str">
            <v>18.27.079</v>
          </cell>
          <cell r="B2835" t="str">
            <v>FORNECIMENTO DE FIO DE COBRE NU, TEMPERA MEIO DURO, CLASSE 1A, SM-10MM2, PARA DOIS LANCES DE REDE, INCLUSIVE ANDAIME E INSTALACAO.</v>
          </cell>
          <cell r="C2835" t="str">
            <v>Un</v>
          </cell>
          <cell r="D2835">
            <v>246.31</v>
          </cell>
        </row>
        <row r="2836">
          <cell r="A2836">
            <v>0</v>
          </cell>
        </row>
        <row r="2837">
          <cell r="A2837" t="str">
            <v>18.27.080</v>
          </cell>
          <cell r="B2837" t="str">
            <v>FORNECIMENTO DE FIO DE COBRE NU, TEMPERA MEIO DURO, CLASSE 1A, SM-10MM2, PARA TRES LANCES DE REDE, INCLUSIVE ANDAIME E INSTALACAO.</v>
          </cell>
          <cell r="C2837" t="str">
            <v>Un</v>
          </cell>
          <cell r="D2837">
            <v>370.1</v>
          </cell>
        </row>
        <row r="2838">
          <cell r="A2838">
            <v>0</v>
          </cell>
        </row>
        <row r="2839">
          <cell r="A2839" t="str">
            <v>18.27.081</v>
          </cell>
          <cell r="B2839" t="str">
            <v>FORNECIMENTO DE FIO DE COBRE NU, TEMPERA MEIO DURO, CLASSE 1A, SM-10MM2, PARA QUATRO LANCES DE REDE, INCLUSIVE ANDAIME E INSTALACAO.</v>
          </cell>
          <cell r="C2839" t="str">
            <v>Un</v>
          </cell>
          <cell r="D2839">
            <v>482.6</v>
          </cell>
        </row>
        <row r="2840">
          <cell r="A2840">
            <v>0</v>
          </cell>
        </row>
        <row r="2841">
          <cell r="A2841" t="str">
            <v>18.27.082</v>
          </cell>
          <cell r="B2841" t="str">
            <v>FORNECIMENTO DE FIO DE COBRE NU, TEMPERA MEIO DURO, CLASSE 1A, SM-16MM2, PARA UM LANCE DE REDE, INCLUSIVE ARMACAO SECUNDARIA B1, ISOLADOR, PARAFUSOS, BRACADEIRA REDONDA DE FERRO GALV. A FOGO, ANDAIME E INSTALACAO.</v>
          </cell>
          <cell r="C2841" t="str">
            <v>Un</v>
          </cell>
          <cell r="D2841">
            <v>260.7</v>
          </cell>
        </row>
        <row r="2842">
          <cell r="A2842">
            <v>0</v>
          </cell>
        </row>
        <row r="2843">
          <cell r="A2843" t="str">
            <v>18.27.083</v>
          </cell>
          <cell r="B2843" t="str">
            <v>FORNECIMENTO DE FIO DE COBRE NU, TEMPERA MEIO DURO, CLASSE 1A, SM-16MM2, PARA DOIS LANCES DE REDE, INCLUSIVE ARMACAO SECUNDARIA B2, ISOLADORES, PARAFUSOS, BRACADEIRA REDONDA DE FERRO GALV, A FOGO, ANDAIME E INSTALACAO.</v>
          </cell>
          <cell r="C2843" t="str">
            <v>Un</v>
          </cell>
          <cell r="D2843">
            <v>460.9</v>
          </cell>
        </row>
        <row r="2844">
          <cell r="A2844">
            <v>0</v>
          </cell>
        </row>
        <row r="2845">
          <cell r="A2845" t="str">
            <v>18.27.084</v>
          </cell>
          <cell r="B2845" t="str">
            <v>FORNECIMENTO DE FIO DE COBRE NU, TEMPERA MEIO DURO, CLASSE 1A, SM-16MM2, PARA TRES LANCES DE REDE, INCLUSIVE ARMACAO SECUNDARIA B3, ISOLADORES, PARAFUSOS, BRACADEIRAS REDONDAS DE FERRO GALV. A FOGO, ANDAIME E INSTALACAO.</v>
          </cell>
          <cell r="C2845" t="str">
            <v>Un</v>
          </cell>
          <cell r="D2845">
            <v>707.26</v>
          </cell>
        </row>
        <row r="2846">
          <cell r="A2846">
            <v>0</v>
          </cell>
        </row>
        <row r="2847">
          <cell r="A2847" t="str">
            <v>18.27.085</v>
          </cell>
          <cell r="B2847" t="str">
            <v>FORNECIMENTO DE FIO DE COBRE NU, TEMPERA MEIO DURO, CLASSE 1A, SM-16MM2, PARA QUATRO LANCES DE REDE, INCLUSIVE ARMACAO SECUNDARIA B4, ISOLADORES, PARAFUSOS, BRACADEIRAS REDONDAS DE FERRO GALV. A FOGO, ANDAIME E INSTALACAO.</v>
          </cell>
          <cell r="C2847" t="str">
            <v>Un</v>
          </cell>
          <cell r="D2847">
            <v>908.77</v>
          </cell>
        </row>
        <row r="2848">
          <cell r="A2848">
            <v>0</v>
          </cell>
        </row>
        <row r="2849">
          <cell r="A2849" t="str">
            <v>18.27.086</v>
          </cell>
          <cell r="B2849" t="str">
            <v>FORNECIMENTO DE FIO DE COBRE NU, TEMPERA MEIO DURO, CLASSE 1A, SM-16MM2, PARA UM LANCE DE REDE, INCLUSIVE ANDAIME E INSTALACAO.</v>
          </cell>
          <cell r="C2849" t="str">
            <v>Un</v>
          </cell>
          <cell r="D2849">
            <v>212.67</v>
          </cell>
        </row>
        <row r="2850">
          <cell r="A2850">
            <v>0</v>
          </cell>
        </row>
        <row r="2851">
          <cell r="A2851" t="str">
            <v>18.27.087</v>
          </cell>
          <cell r="B2851" t="str">
            <v>FORNECIMENTO DE FIO DE COBRE NU, TEMPERA MEIO DURO, CLASSE 1A, SM-16MM2, PARA DOIS LANCES DE REDE, INCLUSIVE ANDAIME E INSTALACAO.</v>
          </cell>
          <cell r="C2851" t="str">
            <v>Un</v>
          </cell>
          <cell r="D2851">
            <v>404.03</v>
          </cell>
        </row>
        <row r="2852">
          <cell r="A2852">
            <v>0</v>
          </cell>
        </row>
        <row r="2853">
          <cell r="A2853" t="str">
            <v>18.27.088</v>
          </cell>
          <cell r="B2853" t="str">
            <v>FORNECIMENTO DE FIO DE COBRE NU, TEMPERA MEIO DURO, CLASSE 1A, SM-16MM2, PARA TRES LANCES DE REDE, INCLUSIVE ANDAIME E INSTALACAO.</v>
          </cell>
          <cell r="C2853" t="str">
            <v>Un</v>
          </cell>
          <cell r="D2853">
            <v>606.67999999999995</v>
          </cell>
        </row>
        <row r="2854">
          <cell r="A2854">
            <v>0</v>
          </cell>
        </row>
        <row r="2855">
          <cell r="A2855" t="str">
            <v>18.27.089</v>
          </cell>
          <cell r="B2855" t="str">
            <v>FORNECIMENTO DE FIO DE COBRE NU, TEMPERA MEIO DURO, CLASSE 1A, SM-16MM2, PARA QUATRO LANCES DE REDE, INCLUSIVE ANDAIME E INSTALACAO.</v>
          </cell>
          <cell r="C2855" t="str">
            <v>Un</v>
          </cell>
          <cell r="D2855">
            <v>798.05</v>
          </cell>
        </row>
        <row r="2856">
          <cell r="A2856">
            <v>0</v>
          </cell>
        </row>
        <row r="2857">
          <cell r="A2857" t="str">
            <v>18.27.090</v>
          </cell>
          <cell r="B2857" t="str">
            <v>FORNECIMENTO DE CABO DE ALUMINIO COM ALMA DE ACO 10MM2 PARA UM LANCE DE REDE, INCLUSIVE ARMACAO SECUNDARIA B1, ISOLADOR, PARAFUSOS, BRACADEIRA REDONDA DE FERRO GALV. A FOGO, ANDAIME E INSTALACAO.</v>
          </cell>
          <cell r="C2857" t="str">
            <v>Un</v>
          </cell>
          <cell r="D2857">
            <v>169.33</v>
          </cell>
        </row>
        <row r="2858">
          <cell r="A2858">
            <v>0</v>
          </cell>
        </row>
        <row r="2859">
          <cell r="A2859" t="str">
            <v>18.27.091</v>
          </cell>
          <cell r="B2859" t="str">
            <v>FORNECIMENTO DE CABO DE ALUMINIO COM ALMA DE AC0 10MM2 PARA DOIS LANCES DE REDE, INCLUSIVE ARMACAO SECUNDARIA B2, ISOLADORES, PARAFUSOS, BRACADEIRA REDONDA DE FERRO GALV. A FOGO, ANDAIME E INSTALACAO.</v>
          </cell>
          <cell r="C2859" t="str">
            <v>Un</v>
          </cell>
          <cell r="D2859">
            <v>278.17</v>
          </cell>
        </row>
        <row r="2860">
          <cell r="A2860">
            <v>0</v>
          </cell>
        </row>
        <row r="2861">
          <cell r="A2861" t="str">
            <v>18.27.092</v>
          </cell>
          <cell r="B2861" t="str">
            <v>FORNECIMENTO DE CABO DE ALUMINIO COM ALMA DE ACO 10MM2 PARA TRES LANCES DE REDE, INCLUSIVE ARMACAO SECUNDARIA B3, ISOLADORES, PARAFUSOS, BRACADEIRAS REDONDAS DE FERRO GALV. A FOGO, ANDAIME E INSTALACAO.</v>
          </cell>
          <cell r="C2861" t="str">
            <v>Un</v>
          </cell>
          <cell r="D2861">
            <v>433.17</v>
          </cell>
        </row>
        <row r="2862">
          <cell r="A2862">
            <v>0</v>
          </cell>
        </row>
        <row r="2863">
          <cell r="A2863" t="str">
            <v>18.27.093</v>
          </cell>
          <cell r="B2863" t="str">
            <v>FORNECIMENTO DE CABO DE ALUMINIO COM ALMA DE ACO 10MM2 PARA QUATRO LANCES DE REDE, INCLUSIVE ARMACAO SECUNDARIA B4, ISOLADORES, PARAFUSOS, BRACADEIRAS REDONDAS DE FERRO GALV. A FOGO, ANDAIME E INSTALACAO.</v>
          </cell>
          <cell r="C2863" t="str">
            <v>Un</v>
          </cell>
          <cell r="D2863">
            <v>543.32000000000005</v>
          </cell>
        </row>
        <row r="2864">
          <cell r="A2864">
            <v>0</v>
          </cell>
        </row>
        <row r="2865">
          <cell r="A2865" t="str">
            <v>18.27.094</v>
          </cell>
          <cell r="B2865" t="str">
            <v>FORNECIMENTO DE CABO DE ALUMINIO COM ALMA DE ACO 10MM2 PARA UM LANCE DE REDE, INCLUSIVE ANDAIME E INSTALACAO.</v>
          </cell>
          <cell r="C2865" t="str">
            <v>Un</v>
          </cell>
          <cell r="D2865">
            <v>121.31</v>
          </cell>
        </row>
        <row r="2866">
          <cell r="A2866">
            <v>0</v>
          </cell>
        </row>
        <row r="2867">
          <cell r="A2867" t="str">
            <v>18.27.095</v>
          </cell>
          <cell r="B2867" t="str">
            <v>FORNECIMENTO DE CABO DE ALUMINIO COM ALMA DE ACO 10MM2 PARA DOIS LANCES DE REDE,INCLUSIVE ANDAIME E INSTALACAO.</v>
          </cell>
          <cell r="C2867" t="str">
            <v>Un</v>
          </cell>
          <cell r="D2867">
            <v>221.31</v>
          </cell>
        </row>
        <row r="2868">
          <cell r="A2868">
            <v>0</v>
          </cell>
        </row>
        <row r="2869">
          <cell r="A2869" t="str">
            <v>18.27.096</v>
          </cell>
          <cell r="B2869" t="str">
            <v>FORNECIMENTO DE CABO DE ALUMINIO COM ALMA DE ACO 10MM2 PARA TRES LANCES DE REDE, INCLUSIVE ANDAIME E INSTALACAO.</v>
          </cell>
          <cell r="C2869" t="str">
            <v>Un</v>
          </cell>
          <cell r="D2869">
            <v>332.6</v>
          </cell>
        </row>
        <row r="2870">
          <cell r="A2870">
            <v>0</v>
          </cell>
        </row>
        <row r="2871">
          <cell r="A2871" t="str">
            <v>18.27.097</v>
          </cell>
          <cell r="B2871" t="str">
            <v>FORNECIMENTO DE CABO DE ALUMINIO COM ALMA DE ACO 10MM2 PARA QUATRO LANCES DE REDE, INCLUSIVE ANDAIME E INSTALACAO.</v>
          </cell>
          <cell r="C2871" t="str">
            <v>Un</v>
          </cell>
          <cell r="D2871">
            <v>432.6</v>
          </cell>
        </row>
        <row r="2872">
          <cell r="A2872">
            <v>0</v>
          </cell>
        </row>
        <row r="2873">
          <cell r="A2873" t="str">
            <v>18.27.098</v>
          </cell>
          <cell r="B2873" t="str">
            <v>FORNECIMENTO DE CABO DE ALUMINIO COM ALMA DE ACO 16MM2 PARA UM LANCE DE REDE, INCLUSIVE ARMACAO SECUNDARIA B1, ISOLADOR, PARAFUSOS, BRACADEIRA REDONDA DE FERRO GALV. A FOGO, ANDAIME E INSTALACAO.</v>
          </cell>
          <cell r="C2873" t="str">
            <v>Un</v>
          </cell>
          <cell r="D2873">
            <v>196.77</v>
          </cell>
        </row>
        <row r="2874">
          <cell r="A2874">
            <v>0</v>
          </cell>
        </row>
        <row r="2875">
          <cell r="A2875" t="str">
            <v>18.27.099</v>
          </cell>
          <cell r="B2875" t="str">
            <v>FORNECIMENTO DE CABO DE ALUMINIO COM ALMA DE ACO 16MM2 PARA DOIS LANCES DE REDE, INCLUSIVE ARMACAO SECUNDARIA B2, ISOLADORES, PARAFUSOS, BRACADEIRA REDONDA DE FERRO GALV. A FOGO, ANDAIME E INSTALACAO.</v>
          </cell>
          <cell r="C2875" t="str">
            <v>Un</v>
          </cell>
          <cell r="D2875">
            <v>333.05</v>
          </cell>
        </row>
        <row r="2876">
          <cell r="A2876">
            <v>0</v>
          </cell>
        </row>
        <row r="2877">
          <cell r="A2877" t="str">
            <v>18.27.100</v>
          </cell>
          <cell r="B2877" t="str">
            <v>FORNECIMENTO DE CABO DE ALUMINIO COM ALMA DE ACO 16MM2 PARA TRES LANCES DE REDE, INCLUSIVE ARMACAO SECUNDARIA B3, ISOLADORES, PARAFUSOS, BRACADEIRAS REDONDAS DE FERRO GALV.A FOGO, ANDAIME E INSTALACAO.</v>
          </cell>
          <cell r="C2877" t="str">
            <v>Un</v>
          </cell>
          <cell r="D2877">
            <v>515.48</v>
          </cell>
        </row>
        <row r="2878">
          <cell r="A2878">
            <v>0</v>
          </cell>
        </row>
        <row r="2879">
          <cell r="A2879" t="str">
            <v>18.27.101</v>
          </cell>
          <cell r="B2879" t="str">
            <v>FORNECIMENTO DE CABO DE ALUMINIO COM ALMA DE ACO 16MM2 PARA QUATRO LANCES DE REDE, INCLUSIVE ARMACAO SECUNDARIA B4, ISOLADORES, PARAFUSOS, BRACADEIRAS REDONDAS DE FERRO GALV. A FOGO, ANDAIME E INSTALACAO.</v>
          </cell>
          <cell r="C2879" t="str">
            <v>Un</v>
          </cell>
          <cell r="D2879">
            <v>653.07000000000005</v>
          </cell>
        </row>
        <row r="2880">
          <cell r="A2880">
            <v>0</v>
          </cell>
        </row>
        <row r="2881">
          <cell r="A2881" t="str">
            <v>18.27.102</v>
          </cell>
          <cell r="B2881" t="str">
            <v>FORNECIMENTO DE CABO DE ALUMINIO COM ALMA DE ACO 16MM2 PARA UM LANCE DE REDE, INCLUSIVE ANDAIME E INSTALACAO.</v>
          </cell>
          <cell r="C2881" t="str">
            <v>Un</v>
          </cell>
          <cell r="D2881">
            <v>148.75</v>
          </cell>
        </row>
        <row r="2882">
          <cell r="A2882">
            <v>0</v>
          </cell>
        </row>
        <row r="2883">
          <cell r="A2883" t="str">
            <v>18.27.103</v>
          </cell>
          <cell r="B2883" t="str">
            <v>FORNECIMENTO DE CABO DE ALUMINIO COM ALMA DE ACO 16MM2 PARA DOIS LANCES DE REDE, INCLUSIVE ANDAIME E INSTALACAO.</v>
          </cell>
          <cell r="C2883" t="str">
            <v>Un</v>
          </cell>
          <cell r="D2883">
            <v>276.18</v>
          </cell>
        </row>
        <row r="2884">
          <cell r="A2884">
            <v>0</v>
          </cell>
        </row>
        <row r="2885">
          <cell r="A2885" t="str">
            <v>18.27.104</v>
          </cell>
          <cell r="B2885" t="str">
            <v>FORNECIMENTO DE CABO DE ALUMINIO COM ALMA DE ACO 16MM2 PARA TRES LANCES DE REDE, INCLUSIVE ANDAIME E INSTALACAO.</v>
          </cell>
          <cell r="C2885" t="str">
            <v>Un</v>
          </cell>
          <cell r="D2885">
            <v>414.91</v>
          </cell>
        </row>
        <row r="2886">
          <cell r="A2886">
            <v>0</v>
          </cell>
        </row>
        <row r="2887">
          <cell r="A2887" t="str">
            <v>18.27.105</v>
          </cell>
          <cell r="B2887" t="str">
            <v>FORNECIMENTO DE CABO DE ALUMINIO COM ALMA DE ACO 16MM2 PARA QUATRO LANCES DE REDE, INCLUSIVE ANDAIME E INSTALACAO.</v>
          </cell>
          <cell r="C2887" t="str">
            <v>Un</v>
          </cell>
          <cell r="D2887">
            <v>542.35</v>
          </cell>
        </row>
        <row r="2888">
          <cell r="A2888">
            <v>0</v>
          </cell>
        </row>
        <row r="2889">
          <cell r="A2889" t="str">
            <v>18.27.106</v>
          </cell>
          <cell r="B2889" t="str">
            <v>FORNECIMENTO DE CABO DE COBRE, ENCORDOAMENTO CLASSE 2, ISOLAMENTO DE PVC 70 C, TIPO BWF 750V. FOREPLAST OU SIMILAR, SM-6MM2, PARA UM LANCE DE REDE, INCLUSIVE ARMACAO SECUNDARIA B1, ISOLADOR, PARAFUSOS, BRACADEIRA REDONDA DE FERRO GALV. A FOGO, ANDAIME E I</v>
          </cell>
          <cell r="C2889" t="str">
            <v>Un</v>
          </cell>
          <cell r="D2889">
            <v>209.96</v>
          </cell>
        </row>
        <row r="2890">
          <cell r="A2890">
            <v>0</v>
          </cell>
        </row>
        <row r="2891">
          <cell r="A2891" t="str">
            <v>18.27.107</v>
          </cell>
          <cell r="B2891" t="str">
            <v>FORNECIMENTO DE CABO DE COBRE, ENCORDOAMENTO CLASSE 2, ISOLAMENTO DE PVC 70 C, TIPO BWF, 750V, FOREPLAST OU SIMILAR, SM-6MM2, PARA DOIS LANCES DE REDE, INCLUSIVE ARMACAO SECUNDARIA B2,ISOLADORES, PARAFUSOS, BRACADEIRA REDONDA DE FERRO GALV. A FOGO, ANDAIM</v>
          </cell>
          <cell r="C2891" t="str">
            <v>Un</v>
          </cell>
          <cell r="D2891">
            <v>359.42</v>
          </cell>
        </row>
        <row r="2892">
          <cell r="A2892">
            <v>0</v>
          </cell>
        </row>
        <row r="2893">
          <cell r="A2893" t="str">
            <v>18.27.108</v>
          </cell>
          <cell r="B2893" t="str">
            <v>FORNECIMENTO DE CABO DE COBRE, ENCORDOAMENTO CLASSE 2, ISOLAMENTO DE PVC 70 C, TIPO BWF, 750V, FOREPLAST OU SIMILAR, SM-6MM2, PARA TRES LANCES DE REDE, INCLUSIVE ARMACAO SECUNDARIA B3, ISOLADORES, PARAFUSOS, BRACADEIRAS REDONDAS DE FERRO GALV.A FOGO,ANDAI</v>
          </cell>
          <cell r="C2893" t="str">
            <v>Un</v>
          </cell>
          <cell r="D2893">
            <v>555.04999999999995</v>
          </cell>
        </row>
        <row r="2894">
          <cell r="A2894">
            <v>0</v>
          </cell>
        </row>
        <row r="2895">
          <cell r="A2895" t="str">
            <v>18.27.109</v>
          </cell>
          <cell r="B2895" t="str">
            <v>FORNECIMENTO DE CABO DE COBRE, ENCORDOAMENTO CLASSE 2, ISOLAMENTO DE PVC 70 C, TIPO BWF, 750V, FOREPLAST OU SIMILAR, SM-6MM2, PARA QUATRO LANCES DE REDE, INCLUSIVE ARMACAO SECUNDARIA B4, ISOLADORES, PARAFUSOS, BRACADEIRAS REDONDAS DE FERRO GALV.A FOGO,AND</v>
          </cell>
          <cell r="C2895" t="str">
            <v>Un</v>
          </cell>
          <cell r="D2895">
            <v>705.82</v>
          </cell>
        </row>
        <row r="2896">
          <cell r="A2896">
            <v>0</v>
          </cell>
        </row>
        <row r="2897">
          <cell r="A2897" t="str">
            <v>18.27.110</v>
          </cell>
          <cell r="B2897" t="str">
            <v>FORNECIMENTO DE CABO DE COBRE, ENCORDOAMENTO CLASSE 2, ISOLAMENTO DE PVC 70 C, TIPO BWF, 750V, FOREPLAST OU SIMILAR, SM-6MM2, PARA UM LANCE DE REDE, INCLUSIVE ANDAIME E INSTALACAO.</v>
          </cell>
          <cell r="C2897" t="str">
            <v>Un</v>
          </cell>
          <cell r="D2897">
            <v>161.93</v>
          </cell>
        </row>
        <row r="2898">
          <cell r="A2898">
            <v>0</v>
          </cell>
        </row>
        <row r="2899">
          <cell r="A2899" t="str">
            <v>18.27.111</v>
          </cell>
          <cell r="B2899" t="str">
            <v>FORNECIMENTO DE CABO DE COBRE, ENCORDOAMENTO CLASSE 2, ISOLAMENTO DE PVC 70 C, TIPO BWF, 750V, FOREPLAST OU SIMILAR, SM-6MM2, PARA DOIS LANCES DE REDE, INCLUSIVE ANDAIME E INSTALACAO.</v>
          </cell>
          <cell r="C2899" t="str">
            <v>Un</v>
          </cell>
          <cell r="D2899">
            <v>302.56</v>
          </cell>
        </row>
        <row r="2900">
          <cell r="A2900">
            <v>0</v>
          </cell>
        </row>
        <row r="2901">
          <cell r="A2901" t="str">
            <v>18.27.112</v>
          </cell>
          <cell r="B2901" t="str">
            <v>FORNECIMENTO DE CABO DE COBRE, ENCORDOAMENTO CLASSE 2, ISOLAMENTO DE PVC 70 C, TIPO BWF, 750V, FOREPLAST OU SIMILAR, SM-6MM2, PARA TRES LANCES DE REDE, INCLUSIVE ANDAIME E INSTALACAO.</v>
          </cell>
          <cell r="C2901" t="str">
            <v>Un</v>
          </cell>
          <cell r="D2901">
            <v>454.47</v>
          </cell>
        </row>
        <row r="2902">
          <cell r="A2902">
            <v>0</v>
          </cell>
        </row>
        <row r="2903">
          <cell r="A2903" t="str">
            <v>18.27.113</v>
          </cell>
          <cell r="B2903" t="str">
            <v>FORNECIMENTO DE CABO DE COBRE, ENCORDOAMENTO CLASSE 2, ISOLAMENTO DE PVC 70 C, TIPO BWF, 750V, FOREPLAST OU SIMILAR, SM-6MM2, PARA QUATRO LANCES DE REDE,INCLUSIVE ANDAIME E INSTALACAO.</v>
          </cell>
          <cell r="C2903" t="str">
            <v>Un</v>
          </cell>
          <cell r="D2903">
            <v>595.1</v>
          </cell>
        </row>
        <row r="2904">
          <cell r="A2904">
            <v>0</v>
          </cell>
        </row>
        <row r="2905">
          <cell r="A2905" t="str">
            <v>18.27.114</v>
          </cell>
          <cell r="B2905" t="str">
            <v>FORNECIMENTO DE CABO DE COBRE, ENCORDOAMENTO CLASSE 2, ISOLAMENTO DE PVC 70 C, TIPO BWF, 750V, FOREPLAST OU SIMILAR, SM-10MM2, PARA UM LANCE DE REDE,INCLUSIVE ARMACAO SECUNDARIA B1, ISOLADOR,PARAFUSOS, BRACADEIRA REDONDA DE FERRO GALV. A FOGO, ANDAIME E I</v>
          </cell>
          <cell r="C2905" t="str">
            <v>Un</v>
          </cell>
          <cell r="D2905">
            <v>369.71</v>
          </cell>
        </row>
        <row r="2906">
          <cell r="A2906">
            <v>0</v>
          </cell>
        </row>
        <row r="2907">
          <cell r="A2907" t="str">
            <v>18.27.115</v>
          </cell>
          <cell r="B2907" t="str">
            <v>FORNECIMENTO DE CABO DE COBRE, ENCORDOAMENTO CLASSE 2, ISOLAMENTO DE PVC 70 C, TIPO BWF, 750V, FOREPLAST OU SIMILAR, SM-10MM2, PARA DOIS LANCES DE REDE, INCLUSIVE ARMACAO SECUNDARIA B2, ISOLADORES,PARAFUSOS, BRACADEIRAS REDONDAS DE FERRO GALV. A FOGO, AND</v>
          </cell>
          <cell r="C2907" t="str">
            <v>Un</v>
          </cell>
          <cell r="D2907">
            <v>678.92</v>
          </cell>
        </row>
        <row r="2908">
          <cell r="A2908">
            <v>0</v>
          </cell>
        </row>
        <row r="2909">
          <cell r="A2909" t="str">
            <v>18.27.116</v>
          </cell>
          <cell r="B2909" t="str">
            <v>FORNECIMENTO DE CABO DE COBRE, ENCORDOAMENTO CLASSE 2, ISOLAMENTO DE PVC 70 C, TIPO BWF, 750V, FOREPLAST OU SIMILAR, SM-10MM2, PARA TRES LANCES DE REDE, INCLUSIVE ARMACAO SECUNDARIA B3, ISOLADORES,PARAFUSOS, BRACADEIRAS REDONDAS DE FERRO GALV.A FOGO,ANDAI</v>
          </cell>
          <cell r="C2909" t="str">
            <v>Un</v>
          </cell>
          <cell r="D2909">
            <v>1034.3</v>
          </cell>
        </row>
        <row r="2910">
          <cell r="A2910">
            <v>0</v>
          </cell>
        </row>
        <row r="2911">
          <cell r="A2911" t="str">
            <v>18.27.117</v>
          </cell>
          <cell r="B2911" t="str">
            <v>FORNECIMENTO DE CABO DE COBRE, ENCORDOAMENTO CLASSE 2, ISOLAMENTO DE PVC 70 C, TIPO BWF, 750V, FOREPLAST OU SIMILAR, SM-10MM2, PARA QUATRO LANCES DE REDE, INCLUSIVE ARMACAO SECUNDARIA B4, ISOLADORES,PARAFUSOS,BRACADEIRAS REDONDAS DE F.GALV. A FOGO, ANDAIM</v>
          </cell>
          <cell r="C2911" t="str">
            <v>Un</v>
          </cell>
          <cell r="D2911">
            <v>1344.82</v>
          </cell>
        </row>
        <row r="2912">
          <cell r="A2912">
            <v>0</v>
          </cell>
        </row>
        <row r="2913">
          <cell r="A2913" t="str">
            <v>18.27.118</v>
          </cell>
          <cell r="B2913" t="str">
            <v>FORNECIMENTO DE CABO DE COBRE, ENCORDOAMENTO CLASSE 2, ISOLAMENTO DE PVC 70 C, TIPO BWF, 750V, FOREPLAST OU SIMILAR, SM-10MM2, PARA UM LANCE DE REDE, INCLUSIVE ANDAIME E INSTALACAO.</v>
          </cell>
          <cell r="C2913" t="str">
            <v>Un</v>
          </cell>
          <cell r="D2913">
            <v>332.97</v>
          </cell>
        </row>
        <row r="2914">
          <cell r="A2914">
            <v>0</v>
          </cell>
        </row>
        <row r="2915">
          <cell r="A2915" t="str">
            <v>18.27.119</v>
          </cell>
          <cell r="B2915" t="str">
            <v>FORNECIMENTO DE CABO DE COBRE, ENCORDOAMENTO CLASSE 2, ISOLAMENTO DE PVC 70 C, TIPO BWF, 750V, FOREPLAST OU SIMILAR, SM-10MM2, PARA DOIS LANCES DE REDE, INCLUSIVE ANDAIME E INSTALACAO.</v>
          </cell>
          <cell r="C2915" t="str">
            <v>Un</v>
          </cell>
          <cell r="D2915">
            <v>622.05999999999995</v>
          </cell>
        </row>
        <row r="2916">
          <cell r="A2916">
            <v>0</v>
          </cell>
        </row>
        <row r="2917">
          <cell r="A2917" t="str">
            <v>18.27.120</v>
          </cell>
          <cell r="B2917" t="str">
            <v>FORNECIMENTO DE CABO DE COBRE, ENCORDOAMENTO CLASSE 2, ISOLAMENTO DE PVC 70 C, TIPO BWF, 750V, FOREPLAST OU SIMILAR, SM-10MM2, PARA TRES LANCES DE REDE, INCLUSIVE ANDAIME E INSTALACAO.</v>
          </cell>
          <cell r="C2917" t="str">
            <v>Un</v>
          </cell>
          <cell r="D2917">
            <v>933.72</v>
          </cell>
        </row>
        <row r="2918">
          <cell r="A2918">
            <v>0</v>
          </cell>
        </row>
        <row r="2919">
          <cell r="A2919" t="str">
            <v>18.27.121</v>
          </cell>
          <cell r="B2919" t="str">
            <v>FORNECIMENTO DE CABO DE COBRE, ENCORDOAMENTO CLASSE 2, ISOLAMENTO DE PVC 70 C, TIPO BWF, 750V, FOREPLAST OU SIMILAR, SM-10MM2, PARA QUATRO LANCES DE REDE,INCLUSIVE ANDAIME E INSTALACAO.</v>
          </cell>
          <cell r="C2919" t="str">
            <v>Un</v>
          </cell>
          <cell r="D2919">
            <v>1234.0999999999999</v>
          </cell>
        </row>
        <row r="2920">
          <cell r="A2920">
            <v>0</v>
          </cell>
        </row>
        <row r="2921">
          <cell r="A2921" t="str">
            <v>18.27.122</v>
          </cell>
          <cell r="B2921" t="str">
            <v xml:space="preserve">FORNECIMENTO DE CABO DE COBRE, ENCORDOAMENTO CLASSE 2, ISOLAMENTO DE PVC 70 C, TIPO BWF, 750V, FOREPLAST OU SIMILAR, SM-16MM2, PARA UM LANCE DE REDE, INCLUSIVE ARMACAO SECUNDARIA B1, ISOLADOR, PARAFUSOS, BRACADEIRA REDONDA DE FERRO GALV.A FOGO, ANDAIME E </v>
          </cell>
          <cell r="C2921" t="str">
            <v>Un</v>
          </cell>
          <cell r="D2921">
            <v>508.65</v>
          </cell>
        </row>
        <row r="2922">
          <cell r="A2922">
            <v>0</v>
          </cell>
        </row>
        <row r="2923">
          <cell r="A2923" t="str">
            <v>18.27.123</v>
          </cell>
          <cell r="B2923" t="str">
            <v>FORNECIMENTO DE CABO DE COBRE, ENCORDOAMENTO CLASSE 2, ISOLAMENTO DE PVC 70 C, TIPO BWF, 750V, FOREPLAST OU SIMILAR, SM-16MM2, PARA DOIS LANCES DE REDE, INCLUSIVE ARMACAO SECUNDARIA B2, ISOLADORES, PARAFUSOS, BRACADEIRAS REDONDAS DE FERRO GALV. A FOGO, AN</v>
          </cell>
          <cell r="C2923" t="str">
            <v>Un</v>
          </cell>
          <cell r="D2923">
            <v>956.8</v>
          </cell>
        </row>
        <row r="2924">
          <cell r="A2924">
            <v>0</v>
          </cell>
        </row>
        <row r="2925">
          <cell r="A2925" t="str">
            <v>18.27.124</v>
          </cell>
          <cell r="B2925" t="str">
            <v>FORNECIMENTO DE CABO DE COBRE, ENCORDOAMENTO CLASSE 2, ISOLAMENTO DE PVC 70 C, TIPO BWF, 750V, FOREPLAST OU SIMILAR, SM-16MM2, PARA TRES LANCES DE REDE, INCLUSIVE ARMACAO SECUNDARIA B3, ISOLADORES, PARFUSOS, BRACADEIRAS REDONDAS DE FERRO GALV. A FOGO, AND</v>
          </cell>
          <cell r="C2925" t="str">
            <v>Un</v>
          </cell>
          <cell r="D2925">
            <v>1451.11</v>
          </cell>
        </row>
        <row r="2926">
          <cell r="A2926">
            <v>0</v>
          </cell>
        </row>
        <row r="2927">
          <cell r="A2927" t="str">
            <v>18.27.125</v>
          </cell>
          <cell r="B2927" t="str">
            <v xml:space="preserve">FORNECIMENTO DE CABO DE COBRE, ENCORDOAMENTO CLASSE 2, ISOLAMENTO DE PVC 70 C, TIPO BWF, 750V, FOREPLAST OU SIMILAR, SM-16MM2, PARA QUATRO LANCES DE REDE, INCLUSIVE ARMACAO SECUNDARIA B4, ISOLADORES, PARAFUSOS, BRACADEIRAS REDONDAS DE FERRO GALV. A FOGO, </v>
          </cell>
          <cell r="C2927" t="str">
            <v>Un</v>
          </cell>
          <cell r="D2927">
            <v>1900.57</v>
          </cell>
        </row>
        <row r="2928">
          <cell r="A2928">
            <v>0</v>
          </cell>
        </row>
        <row r="2929">
          <cell r="A2929" t="str">
            <v>18.27.126</v>
          </cell>
          <cell r="B2929" t="str">
            <v>FORNECIMENTO DE CABO DE COBRE, ENCORDOAMENTO CLASSE 2, ISOLAMENTO DE PVC 70 C, TIPO BWF, 750V, FOREPLAST OU SIMILAR, SM-16MM2, PARA UM LANCE DE REDE, INCLUSIVE ANDAIME E INSTALACAO.</v>
          </cell>
          <cell r="C2929" t="str">
            <v>Un</v>
          </cell>
          <cell r="D2929">
            <v>460.62</v>
          </cell>
        </row>
        <row r="2930">
          <cell r="A2930">
            <v>0</v>
          </cell>
        </row>
        <row r="2931">
          <cell r="A2931" t="str">
            <v>18.27.127</v>
          </cell>
          <cell r="B2931" t="str">
            <v>FORNECIMENTO DE CABO DE COBRE, ENCORDOAMENTO CLASSE 2, ISOLAMENTO DE PVC 70 C, TIPO BWF, 750V, FOREPLAST OU SIMILAR, SM-16MM2, PARA DOIS LANCES DE REDE, INCLUSIVE ANDAIME E INSTALACAO.</v>
          </cell>
          <cell r="C2931" t="str">
            <v>Un</v>
          </cell>
          <cell r="D2931">
            <v>899.93</v>
          </cell>
        </row>
        <row r="2932">
          <cell r="A2932">
            <v>0</v>
          </cell>
        </row>
        <row r="2933">
          <cell r="A2933" t="str">
            <v>18.27.128</v>
          </cell>
          <cell r="B2933" t="str">
            <v>FORNECIMENTO DE CABO DE COBRE, ENCORDOAMENTO CLASSE 2, ISOLAMENTO DE PVC 70 C, TIPO BWF, 750V, FOREPLAST OU SIMILAR, SM-16MM2, PARA TRES LANCES DE REDE, INCLUSIVE ANDAIME E INSTALACAO.</v>
          </cell>
          <cell r="C2933" t="str">
            <v>Un</v>
          </cell>
          <cell r="D2933">
            <v>1350.53</v>
          </cell>
        </row>
        <row r="2934">
          <cell r="A2934">
            <v>0</v>
          </cell>
        </row>
        <row r="2935">
          <cell r="A2935" t="str">
            <v>18.27.129</v>
          </cell>
          <cell r="B2935" t="str">
            <v>FORNECIMENTO DE CABO DE COBRE, ENCORDOAMENTO CLASSE 2, ISOLAMENTO DE PVC 70 C, TIPO BWF, 750V, FOREPLAST OU SIMILAR, SM-16MM2, PARA QUATRO LANCES DE REDE,INCLUSIVE ANDAIME E INSTALACAO.</v>
          </cell>
          <cell r="C2935" t="str">
            <v>Un</v>
          </cell>
          <cell r="D2935">
            <v>1789.85</v>
          </cell>
        </row>
        <row r="2936">
          <cell r="A2936">
            <v>0</v>
          </cell>
        </row>
        <row r="2937">
          <cell r="A2937" t="str">
            <v>18.27.130</v>
          </cell>
          <cell r="B2937" t="str">
            <v xml:space="preserve">FORNECIMENTO DE CABO DE COBRE, ENCORDOAMENTO CLASSE 2, ISOLAMENTO DE PVC 70 C, TIPO BWF, 750V, FOREPLAST OU SIMILAR, SM-25MM2, PARA UM LANCE DE REDE,INCLUSIVE ARMACAO SECUNDARIA B1, ISOLADOR, PARAFUSOS, BRACADEIRA REDONDA DE FERRO GALV. A FOGO, ANDAIME E </v>
          </cell>
          <cell r="C2937" t="str">
            <v>Un</v>
          </cell>
          <cell r="D2937">
            <v>770.21</v>
          </cell>
        </row>
        <row r="2938">
          <cell r="A2938">
            <v>0</v>
          </cell>
        </row>
        <row r="2939">
          <cell r="A2939" t="str">
            <v>18.27.131</v>
          </cell>
          <cell r="B2939" t="str">
            <v>FORNECIMENTO DE CABO DE COBRE, ENCORDOAMENTO CLASSE 2, ISOLAMENTO DE PVC 70 C, TIPO BWF, 750V, FOREPLAST OU SIMILAR, SM-25MM2, PARA DOIS LANCES DE REDE, INCLUSIVE ARMACAO SECUNDARIA B2,ISOLADORES,PARAFUSOS, BRACADEIRAS REDONDAS DE FERRO GALV.A FOGO, ANDAI</v>
          </cell>
          <cell r="C2939" t="str">
            <v>Un</v>
          </cell>
          <cell r="D2939">
            <v>1479.92</v>
          </cell>
        </row>
        <row r="2940">
          <cell r="A2940">
            <v>0</v>
          </cell>
        </row>
        <row r="2941">
          <cell r="A2941" t="str">
            <v>18.27.132</v>
          </cell>
          <cell r="B2941" t="str">
            <v>FORNECIMENTO DE CABO DE COBRE, ENCORDOAMENTO CLASSE 2, ISOLAMENTO DE PVC 70 C, TIPO BWF, 750V, FOREPLAST OU SIMILAR, SM-25MM2, PARA TRES LANCES DE REDE, INCLUSIVE ARMACAO SECUNDARIA B3,ISOLADORES,PARAFUSOS, BRACADEIRAS REDONDAS DE FERRO GALV. A FOGO, ANDA</v>
          </cell>
          <cell r="C2941" t="str">
            <v>Un</v>
          </cell>
          <cell r="D2941">
            <v>2235.8000000000002</v>
          </cell>
        </row>
        <row r="2942">
          <cell r="A2942">
            <v>0</v>
          </cell>
        </row>
        <row r="2943">
          <cell r="A2943" t="str">
            <v>18.27.133</v>
          </cell>
          <cell r="B2943" t="str">
            <v xml:space="preserve">FORNECIMENTO DE CABO DE COBRE, ENCORDOAMENTO CLASSE 2, ISOLAMENTO DE PVC 70 C, TIPO BWF, 750V, FOREPLAST OU SIMILAR, SM-25MM2, PARA QUATRO LANCES DE REDE,INCLUSIVE ARMACAO SECUNDARIA B4,ISOLADORES,PARAFUSOS,BRACADEIRAS REDONDAS DE F. GALV. A FOGO,ANDAIME </v>
          </cell>
          <cell r="C2943" t="str">
            <v>Un</v>
          </cell>
          <cell r="D2943">
            <v>2946.82</v>
          </cell>
        </row>
        <row r="2944">
          <cell r="A2944">
            <v>0</v>
          </cell>
        </row>
        <row r="2945">
          <cell r="A2945" t="str">
            <v>18.27.134</v>
          </cell>
          <cell r="B2945" t="str">
            <v>FORNECIMENTO DE CABO DE COBRE, ENCORDOAMENTO CLASSE 2, ISOLAMENTO DE PVC 70 C, TIPO BWF, 750V, FOREPLAST OU SIMILAR, SM-25MM2, PARA UM LANCE DE REDE, INCLUSIVE ANDAIME E INSTALACAO.</v>
          </cell>
          <cell r="C2945" t="str">
            <v>Un</v>
          </cell>
          <cell r="D2945">
            <v>722.18</v>
          </cell>
        </row>
        <row r="2946">
          <cell r="A2946">
            <v>0</v>
          </cell>
        </row>
        <row r="2947">
          <cell r="A2947" t="str">
            <v>18.27.135</v>
          </cell>
          <cell r="B2947" t="str">
            <v>FORNECIMENTO DE CABO DE COBRE, ENCORDOAMENTO CLASSE 2, ISOLAMENTO DE PVC 70 C, TIPO BWF, 750V, FOREPLAST OU SIMILAR, SM-25MM2, PARA DOIS LANCES DE REDE, INCLUSIVE ANDAIME E INSTALACAO.</v>
          </cell>
          <cell r="C2947" t="str">
            <v>Un</v>
          </cell>
          <cell r="D2947">
            <v>1423.06</v>
          </cell>
        </row>
        <row r="2948">
          <cell r="A2948">
            <v>0</v>
          </cell>
        </row>
        <row r="2949">
          <cell r="A2949" t="str">
            <v>18.27.136</v>
          </cell>
          <cell r="B2949" t="str">
            <v>FORNECIMENTO DE CABO DE COBRE, ENCORDOAMENTO CLASSE 2, ISOLAMENTO DE PVC 70 C, TIPO BWF, 750V, FOREPLAST OU SIMILAR, SM-25MM2, PARA TRES LANCES DE REDE, INCLUSIVE ANDAIME E INSTALACAO.</v>
          </cell>
          <cell r="C2949" t="str">
            <v>Un</v>
          </cell>
          <cell r="D2949">
            <v>2135.2199999999998</v>
          </cell>
        </row>
        <row r="2950">
          <cell r="A2950">
            <v>0</v>
          </cell>
        </row>
        <row r="2951">
          <cell r="A2951" t="str">
            <v>18.27.137</v>
          </cell>
          <cell r="B2951" t="str">
            <v>FORNECIMENTO DE CABO DE COBRE, ENCORDOAMENTO CLASSE 2, ISOLAMENTO DE PVC 70 C, TIPO BWF, 750V, FOREPLAST OU SIMILAR, SM-25MM2, PARA QUATRO LANCES DE REDE,INCLUSIVE ANDAIME E INSTALACAO.</v>
          </cell>
          <cell r="C2951" t="str">
            <v>Un</v>
          </cell>
          <cell r="D2951">
            <v>2836.1</v>
          </cell>
        </row>
        <row r="2952">
          <cell r="A2952">
            <v>0</v>
          </cell>
        </row>
        <row r="2953">
          <cell r="A2953" t="str">
            <v>18.28.010</v>
          </cell>
          <cell r="B2953" t="str">
            <v>MANUTENCAO DE LUMINARIA DE UMA PETALA COM UMA LAMPADA A VAPOR DE SODIO DE 250 W, INCLUSIVE FORNECIMENTO E SUBSTITUICAO DE UMA LAMPADA E UM REATOR DE ALTO FATOR DE POTENCIA EM POSTE DE ATE 17M.</v>
          </cell>
          <cell r="C2953" t="str">
            <v>UD</v>
          </cell>
          <cell r="D2953">
            <v>290.16000000000003</v>
          </cell>
        </row>
        <row r="2954">
          <cell r="A2954">
            <v>0</v>
          </cell>
        </row>
        <row r="2955">
          <cell r="A2955" t="str">
            <v>18.28.011</v>
          </cell>
          <cell r="B2955" t="str">
            <v>MANUTENCAO DE LUMINARIA DE UMA PETALA COM DUAS LAMPADAS A VAPOR DE SODIO DE 250W,INCLUSIVE FORNECIMENTO E SUBSTITUICAO DE DUAS LAMPADAS E DOIS REATORES DE ALTO FATOR DE POTENCIA EM POSTE DE ATE 17M.</v>
          </cell>
          <cell r="C2955" t="str">
            <v>UD</v>
          </cell>
          <cell r="D2955">
            <v>517.62</v>
          </cell>
        </row>
        <row r="2956">
          <cell r="A2956">
            <v>0</v>
          </cell>
        </row>
        <row r="2957">
          <cell r="A2957" t="str">
            <v>18.28.012</v>
          </cell>
          <cell r="B2957" t="str">
            <v>MANUTENCAO DE LUMINARIA DE UMA PETALA COM TRES LAMPADAS A VAPOR DE SODIO DE 250W, INCLUSIVE FORNECIMENTO E SUBSTITUICAO DE TRES LAMPADAS E TRES REATORES DE ALTO FATOR DE POTENCIA EM POSTE DE ATE 17M.</v>
          </cell>
          <cell r="C2957" t="str">
            <v>UD</v>
          </cell>
          <cell r="D2957">
            <v>745.08</v>
          </cell>
        </row>
        <row r="2958">
          <cell r="A2958">
            <v>0</v>
          </cell>
        </row>
        <row r="2959">
          <cell r="A2959" t="str">
            <v>18.28.013</v>
          </cell>
          <cell r="B2959" t="str">
            <v>MANUTENCAO DE LUMINARIA DE UMA PETALA COM QUATRO LAMPADAS A VAPOR DE SODIO DE 250W, INCLUSIVE FORNECIMENTO E SUBSTITUICAO DAS LAMPADAS REATORES, IGNITORES E CAPACITORES EM POSTE DE ATE 17M.</v>
          </cell>
          <cell r="C2959" t="str">
            <v>UD</v>
          </cell>
          <cell r="D2959">
            <v>972.55</v>
          </cell>
        </row>
        <row r="2960">
          <cell r="A2960">
            <v>0</v>
          </cell>
        </row>
        <row r="2961">
          <cell r="A2961" t="str">
            <v>18.28.014</v>
          </cell>
          <cell r="B2961" t="str">
            <v>MANUTENCAO DE LUMINARIA DE DUAS PETALAS COM QUATRO LAMPADAS A VAPOR DE SODIO DE 250W,(SENDO DUAS LAMPADAS POR PETALA),INCLUSIVE FORNECIMENTO E SUBSTITUICAO DAS LAMPADAS,REATORES, IGNITORES E CAPACITORES EM POSTE DE ATE 17M.</v>
          </cell>
          <cell r="C2961" t="str">
            <v>UD</v>
          </cell>
          <cell r="D2961">
            <v>972.55</v>
          </cell>
        </row>
        <row r="2962">
          <cell r="A2962">
            <v>0</v>
          </cell>
        </row>
        <row r="2963">
          <cell r="A2963" t="str">
            <v>18.28.015</v>
          </cell>
          <cell r="B2963" t="str">
            <v>MANUTENCAO DE LUMINARIA DE TRES PETALAS COM SEIS LAMPADAS A VAPOR DE SODIO DE 250W, SENDO DUAS LAMPADAS POR PETALA, INCLUSIVE FORNECIMENTO E SUBSTITUICAO DAS LAMPADAS, REATORES, IGNITORES E CAPACITORES EM POSTE DE ATE 17M.</v>
          </cell>
          <cell r="C2963" t="str">
            <v>Un</v>
          </cell>
          <cell r="D2963">
            <v>1427.47</v>
          </cell>
        </row>
        <row r="2964">
          <cell r="A2964">
            <v>0</v>
          </cell>
        </row>
        <row r="2965">
          <cell r="A2965" t="str">
            <v>18.28.016</v>
          </cell>
          <cell r="B2965" t="str">
            <v>MANUTENCAO DE LUMINARIA DE UMA PETALA COM UMA LAMPADA A VAPOR DE SODIO DE 400W, INCLUSIVE FORNECIMENTO E SUBSTITUICAO DA LAMPADA,REATOR IGNITOR E CAPACITOR EM POSTE DE ATE 23M.</v>
          </cell>
          <cell r="C2965" t="str">
            <v>UD</v>
          </cell>
          <cell r="D2965">
            <v>337.03</v>
          </cell>
        </row>
        <row r="2966">
          <cell r="A2966">
            <v>0</v>
          </cell>
        </row>
        <row r="2967">
          <cell r="A2967" t="str">
            <v>18.28.017</v>
          </cell>
          <cell r="B2967" t="str">
            <v>MANUTENCAO DE LUMINARIA DE UMA PETALA COM DUAS LAMPADAS A VAPOR DE SODIO DE 400W, INCLUSIVE FORNECIMENTO E SUBSTITUICAO DAS LAMPADAS, REATORES, IGNITORES E CAPACITORES EM POSTE DE ATE 23M.</v>
          </cell>
          <cell r="C2967" t="str">
            <v>UD</v>
          </cell>
          <cell r="D2967">
            <v>611.37</v>
          </cell>
        </row>
        <row r="2968">
          <cell r="A2968">
            <v>0</v>
          </cell>
        </row>
        <row r="2969">
          <cell r="A2969" t="str">
            <v>18.28.018</v>
          </cell>
          <cell r="B2969" t="str">
            <v>MANUTENCAO DE LUMINARIA DE UMA PETALA COM TRES LAMPADAS A VAPOR DE SODIO DE 400W, INCLUSIVE FORNECIMENTO E SUBSTITUICAO DE TRES LAMPADAS E TRES REATORES ALTO FATOR DE POTENCIA EM POSTE DE ATE 23M.</v>
          </cell>
          <cell r="C2969" t="str">
            <v>UD</v>
          </cell>
          <cell r="D2969">
            <v>885.71</v>
          </cell>
        </row>
        <row r="2970">
          <cell r="A2970">
            <v>0</v>
          </cell>
        </row>
        <row r="2971">
          <cell r="A2971" t="str">
            <v>18.28.019</v>
          </cell>
          <cell r="B2971" t="str">
            <v>MANUTENCAO DE LUMINARIA DE UMA PETALA COM QUATRO LAMPADAS A VAPOR DE SODIO DE 400W, INCLUSIVE FORNECIMENTO E SUBSTITUICAO DAS LAMPADAS REATORES, IGNITORES E CAPACITORES EM POSTE DE ATE 23M.</v>
          </cell>
          <cell r="C2971" t="str">
            <v>UD</v>
          </cell>
          <cell r="D2971">
            <v>1160.05</v>
          </cell>
        </row>
        <row r="2972">
          <cell r="A2972">
            <v>0</v>
          </cell>
        </row>
        <row r="2973">
          <cell r="A2973" t="str">
            <v>18.28.020</v>
          </cell>
          <cell r="B2973" t="str">
            <v>MANUTENCAO DE LUMINARIA DE DUAS PETALAS COM QUATRO LAMPADAS A VAPOR DE SODIO DE 400W, SENDO DUAS LAMPADAS POR PETALA, INCLUSIVE FORNECIMENTO E SUBSTUICAO DE QUATRO LAMPADAS E QUATRO REATORES DE ALTO FATOR DE POTENCIA EM POSTE DE ATE 23M.</v>
          </cell>
          <cell r="C2973" t="str">
            <v>UD</v>
          </cell>
          <cell r="D2973">
            <v>1160.05</v>
          </cell>
        </row>
        <row r="2974">
          <cell r="A2974">
            <v>0</v>
          </cell>
        </row>
        <row r="2975">
          <cell r="A2975" t="str">
            <v>18.28.021</v>
          </cell>
          <cell r="B2975" t="str">
            <v>MANUTENCAO DE LUMINARIA DE TRES PETALAS COM SEIS LAMPADAS A VAPOR DE SODIO DE 400W, SENDO DUAS LAMPADAS POR PETALA,INCLUSIVE FORNECIMENTO E SUBSTITUICAO DE SEIS LAMPADAS E SEIS REATORES DE ALTO FATOR DE POTENCIA EM POSTE DE ATE 23M.</v>
          </cell>
          <cell r="C2975" t="str">
            <v>UD</v>
          </cell>
          <cell r="D2975">
            <v>1708.72</v>
          </cell>
        </row>
        <row r="2976">
          <cell r="A2976">
            <v>0</v>
          </cell>
        </row>
        <row r="2977">
          <cell r="A2977" t="str">
            <v>18.28.022</v>
          </cell>
          <cell r="B2977" t="str">
            <v>MANUTENCAO DE LUMINARIA DE UMA PETALA COM UMA LAMPADA A VAPOR METALICO DE 250W, INCLUSIVE FORNECIMENTO E SUBSTITUICAO DAS LAMPADAS, REATORES, IGNITORES E CAPACITORES EM POSTE DE ATE 17M.</v>
          </cell>
          <cell r="C2977" t="str">
            <v>UD</v>
          </cell>
          <cell r="D2977">
            <v>348.6</v>
          </cell>
        </row>
        <row r="2978">
          <cell r="A2978">
            <v>0</v>
          </cell>
        </row>
        <row r="2979">
          <cell r="A2979" t="str">
            <v>18.28.023</v>
          </cell>
          <cell r="B2979" t="str">
            <v>MANUTENCAO DE LUMINARIA DE UMA PETALA COM DUAS LAMPADAS A VAPOR METALICO DE 250W, INCLUSIVE FORNECIMENTO E SUBSTITUICAO DAS LAMPADAS, REATORES, IGNITORES E CAPACITORES EM POSTE DE ATE 17M.</v>
          </cell>
          <cell r="C2979" t="str">
            <v>UD</v>
          </cell>
          <cell r="D2979">
            <v>634.5</v>
          </cell>
        </row>
        <row r="2980">
          <cell r="A2980">
            <v>0</v>
          </cell>
        </row>
        <row r="2981">
          <cell r="A2981" t="str">
            <v>18.28.024</v>
          </cell>
          <cell r="B2981" t="str">
            <v>MANUTENCAO DE LUMINARIA DE UMA PETALA COM TRES LAMPADAS A VAPOR METALICO DE 250W, INCLUSIVE FORNECIMENTO E SUBSTITUICAO DE TRES LAMPADAS E TRES REATORES DE ALTO FATOR DE POTENCIA EM POSTE DE ATE 17M.</v>
          </cell>
          <cell r="C2981" t="str">
            <v>UD</v>
          </cell>
          <cell r="D2981">
            <v>920.4</v>
          </cell>
        </row>
        <row r="2982">
          <cell r="A2982">
            <v>0</v>
          </cell>
        </row>
        <row r="2983">
          <cell r="A2983" t="str">
            <v>18.28.025</v>
          </cell>
          <cell r="B2983" t="str">
            <v>MANUTENCAO DE LUMINARIA DE UMA PETALA COM QUATRO LAMPADAS A VAPOR METALICO DE 250W, INCLUSIVE FORNECIMENTO E SUBSTITUICAO DAS LAMPADAS REATORES, IGNITORES E CAPACITORES EM POSTE DE ATE 17M.</v>
          </cell>
          <cell r="C2983" t="str">
            <v>UD</v>
          </cell>
          <cell r="D2983">
            <v>1206.3</v>
          </cell>
        </row>
        <row r="2984">
          <cell r="A2984">
            <v>0</v>
          </cell>
        </row>
        <row r="2985">
          <cell r="A2985" t="str">
            <v>18.28.026</v>
          </cell>
          <cell r="B2985" t="str">
            <v>MANUTENCAO DE LUMINARIA DE UMA PETALA COM UMA LAMPADA A VAPOR METALICO DE 400W, INCLUSIVE FORNECIMENTO E SUBSTITUICAO DE UMA LAMPADA E UM REATOR DE ALTO FATOR DE POTENCIA EM POSTE DE ATE 23M.</v>
          </cell>
          <cell r="C2985" t="str">
            <v>UD</v>
          </cell>
          <cell r="D2985">
            <v>395.78</v>
          </cell>
        </row>
        <row r="2986">
          <cell r="A2986">
            <v>0</v>
          </cell>
        </row>
        <row r="2987">
          <cell r="A2987" t="str">
            <v>18.28.027</v>
          </cell>
          <cell r="B2987" t="str">
            <v>MANUTENCAO DE LUMINARIA DE UMA PETALA COM DUAS LAMPADAS A VAPOR METALICO DE 400W, INCLUSIVE FORNECIMENTO E SUBSTITUICAO DAS LAMPADAS, REATORES, IGNITORES E CAPACITORES EM POSTE DE ATE 23M.</v>
          </cell>
          <cell r="C2987" t="str">
            <v>UD</v>
          </cell>
          <cell r="D2987">
            <v>728.87</v>
          </cell>
        </row>
        <row r="2988">
          <cell r="A2988">
            <v>0</v>
          </cell>
        </row>
        <row r="2989">
          <cell r="A2989" t="str">
            <v>18.28.028</v>
          </cell>
          <cell r="B2989" t="str">
            <v>MANUTENCAO DE LUMINARIA DE UMA PETALA COM TRES LAMPADAS A VAPOR METALICO DE 400W, INCLUSIVE FORNECIMENTO E SUBSTITUICAO DE TRES LAMPADAS E TRES REATORES DE ALTO FATOR DE POTENCIA EM POSTE DE ATE 23M.</v>
          </cell>
          <cell r="C2989" t="str">
            <v>UD</v>
          </cell>
          <cell r="D2989">
            <v>1061.96</v>
          </cell>
        </row>
        <row r="2990">
          <cell r="A2990">
            <v>0</v>
          </cell>
        </row>
        <row r="2991">
          <cell r="A2991" t="str">
            <v>18.28.029</v>
          </cell>
          <cell r="B2991" t="str">
            <v>MANUTENCAO DE LUMINARIA DE UMA PETALA COM QUATRO LAMPADAS A VAPOR METALICO DE 400W,INCLUSIVE FORNECIMENTO E SUBSTITUICAO DAS LAMPADAS, REATORES, IGNITORES E CAPACITORES EM POSTE DE ATE 23M.</v>
          </cell>
          <cell r="C2991" t="str">
            <v>UD</v>
          </cell>
          <cell r="D2991">
            <v>1395.05</v>
          </cell>
        </row>
        <row r="2992">
          <cell r="A2992">
            <v>0</v>
          </cell>
        </row>
        <row r="2993">
          <cell r="A2993" t="str">
            <v>18.28.100</v>
          </cell>
          <cell r="B2993" t="str">
            <v>FORNECIMENTO DE NUCLEO DE FERRO FUNDIDO, PARA UMA LUMINARIA TIPO PETALA, EM POSTE DE ATE 23M, INCLUSIVE INSTALACAO.</v>
          </cell>
          <cell r="C2993" t="str">
            <v>UD</v>
          </cell>
          <cell r="D2993">
            <v>170.2</v>
          </cell>
        </row>
        <row r="2994">
          <cell r="A2994">
            <v>0</v>
          </cell>
        </row>
        <row r="2995">
          <cell r="A2995" t="str">
            <v>18.28.101</v>
          </cell>
          <cell r="B2995" t="str">
            <v>FORNECIMENTO DE NUCLEO DE FERRO FUNDIDO PARA DUAS LUMINARIAS TIPO PETALA EM POSTE DE ATE 23M, INCLUSIVE INSTALACAO.</v>
          </cell>
          <cell r="C2995" t="str">
            <v>UD</v>
          </cell>
          <cell r="D2995">
            <v>212.7</v>
          </cell>
        </row>
        <row r="2996">
          <cell r="A2996">
            <v>0</v>
          </cell>
        </row>
        <row r="2997">
          <cell r="A2997" t="str">
            <v>18.28.102</v>
          </cell>
          <cell r="B2997" t="str">
            <v>FORNECIMENTO DE NUCLEO DE FERRO FUNDIDO PARA TRES LUMINARIAS TIPO PETALA EM POSTE DE ATE 23M, INCLUSIVE INSTALACAO.</v>
          </cell>
          <cell r="C2997" t="str">
            <v>UD</v>
          </cell>
          <cell r="D2997">
            <v>225.2</v>
          </cell>
        </row>
        <row r="2998">
          <cell r="A2998">
            <v>0</v>
          </cell>
        </row>
        <row r="2999">
          <cell r="A2999" t="str">
            <v>18.28.110</v>
          </cell>
          <cell r="B2999" t="str">
            <v>FORNECIMENTO E SUBSTITUICAO DE BANDEJA EM ALUMINIO FUNDIDO PARA LUMINARIA DE UMA PETALA EM POSTE DE ATE 23M.</v>
          </cell>
          <cell r="C2999" t="str">
            <v>UD</v>
          </cell>
          <cell r="D2999">
            <v>122.7</v>
          </cell>
        </row>
        <row r="3000">
          <cell r="A3000">
            <v>0</v>
          </cell>
        </row>
        <row r="3001">
          <cell r="A3001" t="str">
            <v>18.28.111</v>
          </cell>
          <cell r="B3001" t="str">
            <v>FORNECIMENTO E SUBSTITUICAO DE BANDEJA EM ALUMINIO FUNDIDO PARA LUMINARIA COM DUAS PETALAS EM POSTE DE ATE 23M.</v>
          </cell>
          <cell r="C3001" t="str">
            <v>UD</v>
          </cell>
          <cell r="D3001">
            <v>182.7</v>
          </cell>
        </row>
        <row r="3002">
          <cell r="A3002">
            <v>0</v>
          </cell>
        </row>
        <row r="3003">
          <cell r="A3003" t="str">
            <v>18.28.112</v>
          </cell>
          <cell r="B3003" t="str">
            <v>FORNECIMENTO E SUBSTITUICAO DE BANDEJA EM ALUMINIO FUNDIDO PARA LUMINARIA DE TRES PETALAS EM POSTE DE ATE 23M.</v>
          </cell>
          <cell r="C3003" t="str">
            <v>UD</v>
          </cell>
          <cell r="D3003">
            <v>242.7</v>
          </cell>
        </row>
        <row r="3004">
          <cell r="A3004">
            <v>0</v>
          </cell>
        </row>
        <row r="3005">
          <cell r="A3005" t="str">
            <v>18.28.120</v>
          </cell>
          <cell r="B3005" t="str">
            <v>FORNECIMENTO E SUBSTITUICAO DE BANDEJA EM ALUMINIO FUNDIDO PARA LUMINARIA DE UMA PETALA EM POSTE DE ATE 17M, INCLUSIVE REATOR UI VS 25OW, IGNITOR E CAPACITOR.</v>
          </cell>
          <cell r="C3005" t="str">
            <v>UD</v>
          </cell>
          <cell r="D3005">
            <v>268.91000000000003</v>
          </cell>
        </row>
        <row r="3006">
          <cell r="A3006">
            <v>0</v>
          </cell>
        </row>
        <row r="3007">
          <cell r="A3007" t="str">
            <v>18.28.121</v>
          </cell>
          <cell r="B3007" t="str">
            <v>FORNECIMENTO E SUBSTITUICAO DE BANDEJA EM ALUMINIO FUNDIDO PARA LUMINARIA DE DUAS PETALAS EM POSTE DE 17M, INCLUSIVE REATORES UI VS 25OW IGNITORES E CAPACITORES.</v>
          </cell>
          <cell r="C3007" t="str">
            <v>UD</v>
          </cell>
          <cell r="D3007">
            <v>475.12</v>
          </cell>
        </row>
        <row r="3008">
          <cell r="A3008">
            <v>0</v>
          </cell>
        </row>
        <row r="3009">
          <cell r="A3009" t="str">
            <v>18.28.122</v>
          </cell>
          <cell r="B3009" t="str">
            <v>FORNECIMENTO E SUBSTITUICAO DE BANDEJA EM ALUMINIO FUNDIDO PARA LUMINARIA DE TRES PETALAS EM POSTE DE ATE 23M, INCLUSIVE REATORES UI VS 250W, IGNITORES E CAPACITORES.</v>
          </cell>
          <cell r="C3009" t="str">
            <v>UD</v>
          </cell>
          <cell r="D3009">
            <v>681.33</v>
          </cell>
        </row>
        <row r="3010">
          <cell r="A3010">
            <v>0</v>
          </cell>
        </row>
        <row r="3011">
          <cell r="A3011" t="str">
            <v>18.28.123</v>
          </cell>
          <cell r="B3011" t="str">
            <v>FORNECIMENTO E SUBSTITUICAO DE BANDEJA EM ALUMINIO FUNDIDO PARA LUMINARIA DE UMA PETALA EM POSTE DE ATE 23M, INCLUSIVE REATOR UI VS 400W IGNITOR E CAPACITOR.</v>
          </cell>
          <cell r="C3011" t="str">
            <v>UD</v>
          </cell>
          <cell r="D3011">
            <v>303.27999999999997</v>
          </cell>
        </row>
        <row r="3012">
          <cell r="A3012">
            <v>0</v>
          </cell>
        </row>
        <row r="3013">
          <cell r="A3013" t="str">
            <v>18.28.124</v>
          </cell>
          <cell r="B3013" t="str">
            <v>FORNECIMENTO E SUBSTITUICAO DE BANDEJA EM ALUMINIO FUNDIDO PARA LUMINARIA DE DUAS PETALAS EM POSTE DE ATE 23M, INCLUSIVE REATORES UI VS DE 400W, IGNITORES E CAPACITORES.</v>
          </cell>
          <cell r="C3013" t="str">
            <v>UD</v>
          </cell>
          <cell r="D3013">
            <v>543.87</v>
          </cell>
        </row>
        <row r="3014">
          <cell r="A3014">
            <v>0</v>
          </cell>
        </row>
        <row r="3015">
          <cell r="A3015" t="str">
            <v>18.28.125</v>
          </cell>
          <cell r="B3015" t="str">
            <v>FORNECIMENTO E SUBSTITUICAO DE BANDEJA EM ALUMINIO FUNDIDO PARA LUMINARIA DE TRES PETALAS EM POSTE DE 23M, INCLUSIVE REATORES UI VS 400W IGNITORES E CAPACITORES.</v>
          </cell>
          <cell r="C3015" t="str">
            <v>UD</v>
          </cell>
          <cell r="D3015">
            <v>784.46</v>
          </cell>
        </row>
        <row r="3016">
          <cell r="A3016">
            <v>0</v>
          </cell>
        </row>
        <row r="3017">
          <cell r="A3017" t="str">
            <v>18.28.126</v>
          </cell>
          <cell r="B3017" t="str">
            <v>FORNECIMENTO E SUBSTITUICAO DE BANDEJA EM ALUMINIO FUNDIDO PARA LUMINARIA DE UMA PETALA, EM POSTE DE ATE 17M, INCLUSIVE REATOR UI VAPOR METALICO DE 250W, IGNITOR E CAPACITOR.</v>
          </cell>
          <cell r="C3017" t="str">
            <v>UD</v>
          </cell>
          <cell r="D3017">
            <v>289.85000000000002</v>
          </cell>
        </row>
        <row r="3018">
          <cell r="A3018">
            <v>0</v>
          </cell>
        </row>
        <row r="3019">
          <cell r="A3019" t="str">
            <v>18.28.127</v>
          </cell>
          <cell r="B3019" t="str">
            <v>FORNECIMENTO E SUBSTITUICAO DE BANDEJA EM ALUMINIO FUNDIDO PARA LUMINARIA DE DUAS PETALAS EM POSTE DE ATE 17M, INCLUSIVE REATORES UI VAPOR METALICO DE 250W, IGNITORES E CAPACITORES</v>
          </cell>
          <cell r="C3019" t="str">
            <v>UD</v>
          </cell>
          <cell r="D3019">
            <v>517</v>
          </cell>
        </row>
        <row r="3020">
          <cell r="A3020">
            <v>0</v>
          </cell>
        </row>
        <row r="3021">
          <cell r="A3021" t="str">
            <v>18.28.128</v>
          </cell>
          <cell r="B3021" t="str">
            <v>FORNECIMENTO E SUBSTITUICAO DE BANDEJA EM ALUMINIO FUNDIDO PARA LUMINARIA DE TRES PETALAS EM POSTE DE ATE 17M, INCLUSIVE REATORES UI VAPOR METALICO DE 250W, IGNITORES E CAPACITORES.</v>
          </cell>
          <cell r="C3021" t="str">
            <v>UD</v>
          </cell>
          <cell r="D3021">
            <v>744.15</v>
          </cell>
        </row>
        <row r="3022">
          <cell r="A3022">
            <v>0</v>
          </cell>
        </row>
        <row r="3023">
          <cell r="A3023" t="str">
            <v>18.28.129</v>
          </cell>
          <cell r="B3023" t="str">
            <v>FORNECIMENTO E SUBSTITUICAO DE BANDEJA EM ALUMINIO FUNDIDO PARA LUMINARIA DE UMA PETALA EM POSTE DE ATE 23M, INCLUSIVE REATOR UI VAPOR METALICO DE 400W, IGNITOR E CAPACITOR.</v>
          </cell>
          <cell r="C3023" t="str">
            <v>UD</v>
          </cell>
          <cell r="D3023">
            <v>309.52999999999997</v>
          </cell>
        </row>
        <row r="3024">
          <cell r="A3024">
            <v>0</v>
          </cell>
        </row>
        <row r="3025">
          <cell r="A3025" t="str">
            <v>18.28.130</v>
          </cell>
          <cell r="B3025" t="str">
            <v>FORNECIMENTO E SUBSTITUICAO DE BANDEJA EM ALUMINIO FUNDIDO PARA LUMINARIA DE DUAS PETALAS EM POSTE DE ATE 23M, INCLUSIVE REATORES UI VAPOR METALICO DE 400W, IGNITORES E CAPACITORES.</v>
          </cell>
          <cell r="C3025" t="str">
            <v>UD</v>
          </cell>
          <cell r="D3025">
            <v>556.37</v>
          </cell>
        </row>
        <row r="3026">
          <cell r="A3026">
            <v>0</v>
          </cell>
        </row>
        <row r="3027">
          <cell r="A3027" t="str">
            <v>18.28.131</v>
          </cell>
          <cell r="B3027" t="str">
            <v>FORNECIMENTO E SUBSTITUICAO DE BANDEJA EM ALUMINIO FUNDIDO PARA LUMINARIA DE TRES PETALAS EM POSTE DE ATE 23M, INCLUSIVE REATORES UI VAPOR METALICO DE 400W, IGNITORES E CAPACITORES.</v>
          </cell>
          <cell r="C3027" t="str">
            <v>UD</v>
          </cell>
          <cell r="D3027">
            <v>803.21</v>
          </cell>
        </row>
        <row r="3028">
          <cell r="A3028">
            <v>0</v>
          </cell>
        </row>
        <row r="3029">
          <cell r="A3029" t="str">
            <v>18.28.132</v>
          </cell>
          <cell r="B3029" t="str">
            <v>FORNECIMENTO E SUBSTITUICAO DE REATOR UI VAPOR DE SODIO DE 250W, IGNITOR E CAPACITOR PARA LUMINARIA COM UMA PETALA EM POSTE DE 17M.</v>
          </cell>
          <cell r="C3029" t="str">
            <v>UD</v>
          </cell>
          <cell r="D3029">
            <v>208.91</v>
          </cell>
        </row>
        <row r="3030">
          <cell r="A3030">
            <v>0</v>
          </cell>
        </row>
        <row r="3031">
          <cell r="A3031" t="str">
            <v>18.28.133</v>
          </cell>
          <cell r="B3031" t="str">
            <v>FORNECIMENTO E SUBSTITUICAO DE REATORES UI VAPOR DE SODIO DE 250W,IGNITORES E CAPACITORES PARA LUMINARIA COM DUAS PETALAS EM POSTE DE ATE 17M.</v>
          </cell>
          <cell r="C3031" t="str">
            <v>UD</v>
          </cell>
          <cell r="D3031">
            <v>355.12</v>
          </cell>
        </row>
        <row r="3032">
          <cell r="A3032">
            <v>0</v>
          </cell>
        </row>
        <row r="3033">
          <cell r="A3033" t="str">
            <v>18.28.134</v>
          </cell>
          <cell r="B3033" t="str">
            <v>FORNECIMENTO E SUBSTITUICAO DE REATORES UI VAPOR DE SODIO DE 250W, IGNITORES E CAPACITORES PARA LUMINARIA COM TRES PETALAS EM POSTE DE ATE 17M.</v>
          </cell>
          <cell r="C3033" t="str">
            <v>UD</v>
          </cell>
          <cell r="D3033">
            <v>501.33</v>
          </cell>
        </row>
        <row r="3034">
          <cell r="A3034">
            <v>0</v>
          </cell>
        </row>
        <row r="3035">
          <cell r="A3035" t="str">
            <v>18.28.135</v>
          </cell>
          <cell r="B3035" t="str">
            <v>FORNECIMENTO E SUBSTITUICAO DE REATOR UI VAPOR DE SODIO DE 400W, IGNITOR E CAPACITOR PARA LUMINARIA DE UMA PETALA EM POSTE DE ATE 23M.</v>
          </cell>
          <cell r="C3035" t="str">
            <v>UD</v>
          </cell>
          <cell r="D3035">
            <v>243.28</v>
          </cell>
        </row>
        <row r="3036">
          <cell r="A3036">
            <v>0</v>
          </cell>
        </row>
        <row r="3037">
          <cell r="A3037" t="str">
            <v>18.28.136</v>
          </cell>
          <cell r="B3037" t="str">
            <v>FORNECIMENTO E SUBSTITUICAO DE REATORES UI VAPOR DE SODIO DE 400W, IGNITORES E CAPACITORES PARA LUMINARIA COM DUAS PETALAS EM POSTE DE ATE 23M.</v>
          </cell>
          <cell r="C3037" t="str">
            <v>UD</v>
          </cell>
          <cell r="D3037">
            <v>423.87</v>
          </cell>
        </row>
        <row r="3038">
          <cell r="A3038">
            <v>0</v>
          </cell>
        </row>
        <row r="3039">
          <cell r="A3039" t="str">
            <v>18.28.137</v>
          </cell>
          <cell r="B3039" t="str">
            <v>FORNECIMENTO E SUBSTITUICAO DE REATORES UI VAPOR DE SODIO DE 400W, IGNITORES E CAPACITORES PARA LUMINARIA COM TRES PETALAS EM POSTE DE ATE 23M.</v>
          </cell>
          <cell r="C3039" t="str">
            <v>UD</v>
          </cell>
          <cell r="D3039">
            <v>604.46</v>
          </cell>
        </row>
        <row r="3040">
          <cell r="A3040">
            <v>0</v>
          </cell>
        </row>
        <row r="3041">
          <cell r="A3041" t="str">
            <v>18.28.138</v>
          </cell>
          <cell r="B3041" t="str">
            <v>FORNECIMENTO E SUBSTITUICAO DE REATOR UI VAPOR METALICO DE 250W, IGNITOR E CAPACITOR PARA LUMINARIA COM UMA PETALA, EM POSTE DE ATE 17M.</v>
          </cell>
          <cell r="C3041" t="str">
            <v>UD</v>
          </cell>
          <cell r="D3041">
            <v>229.85</v>
          </cell>
        </row>
        <row r="3042">
          <cell r="A3042">
            <v>0</v>
          </cell>
        </row>
        <row r="3043">
          <cell r="A3043" t="str">
            <v>18.28.139</v>
          </cell>
          <cell r="B3043" t="str">
            <v>FORNECIMENTO E SUBSTITUICAO DE REATORES UI VAPOR METALICO 250W, IGNITORES E CAPACITORES PARA LUMINARIA COM DUAS PETALAS, EM POSTE DE ATE 17M.</v>
          </cell>
          <cell r="C3043" t="str">
            <v>UD</v>
          </cell>
          <cell r="D3043">
            <v>397</v>
          </cell>
        </row>
        <row r="3044">
          <cell r="A3044">
            <v>0</v>
          </cell>
        </row>
        <row r="3045">
          <cell r="A3045" t="str">
            <v>18.28.140</v>
          </cell>
          <cell r="B3045" t="str">
            <v>FORNECIMENTO E SUBSTITUICAO DE REATORES UI VAPOR METALICO DE 250W, IGNITORES E CAPACITORES PARA LUMINARIA COM TRES PETALAS, EM POSTE DE ATE 17M.</v>
          </cell>
          <cell r="C3045" t="str">
            <v>UD</v>
          </cell>
          <cell r="D3045">
            <v>564.15</v>
          </cell>
        </row>
        <row r="3046">
          <cell r="A3046">
            <v>0</v>
          </cell>
        </row>
        <row r="3047">
          <cell r="A3047" t="str">
            <v>18.28.141</v>
          </cell>
          <cell r="B3047" t="str">
            <v>FORNECIMENTO E SUBSTITUICAO DE REATOR UI VAPOR METALICO DE 400W, IGNITOR E CAPACITOR PARA LUMINARIA COM UMA PETALA EM POSTE DE ATE 23M.</v>
          </cell>
          <cell r="C3047" t="str">
            <v>UD</v>
          </cell>
          <cell r="D3047">
            <v>249.53</v>
          </cell>
        </row>
        <row r="3048">
          <cell r="A3048">
            <v>0</v>
          </cell>
        </row>
        <row r="3049">
          <cell r="A3049" t="str">
            <v>18.28.142</v>
          </cell>
          <cell r="B3049" t="str">
            <v>FORNECIMENTO E SUBSTITUICAO DE REATORES UI VAPOR METALICO DE 400W, IGNITORES E CAPACITORES PARA LUMINARIA COM DUAS PETALAS EM POSTE DE ATE 23M.</v>
          </cell>
          <cell r="C3049" t="str">
            <v>UD</v>
          </cell>
          <cell r="D3049">
            <v>436.37</v>
          </cell>
        </row>
        <row r="3050">
          <cell r="A3050">
            <v>0</v>
          </cell>
        </row>
        <row r="3051">
          <cell r="A3051" t="str">
            <v>18.28.143</v>
          </cell>
          <cell r="B3051" t="str">
            <v>FORNECIMENTO E SUBSTITUICAO DE REATORES UI VAPOR METALICO DE 400W, IGNITORES E CAPACITORES PARA LUMINARIA COM TRES PETALAS EM POSTE DE ATE 23M.</v>
          </cell>
          <cell r="C3051" t="str">
            <v>UD</v>
          </cell>
          <cell r="D3051">
            <v>623.21</v>
          </cell>
        </row>
        <row r="3052">
          <cell r="A3052">
            <v>0</v>
          </cell>
        </row>
        <row r="3053">
          <cell r="A3053" t="str">
            <v>18.29.025</v>
          </cell>
          <cell r="B3053" t="str">
            <v>SUBESTAÇÃO AÉREA C/TRANSFORMADOR TRIF.DE 225KVA-13800/11400V-380/220V, INCL.POSTE DT 600/11, PÁRA-RAIOS, CRUZETA, ATERR., CX.DE MEDIÇÃO TIPO F3, ELET.E DEMAIS ACESSÓRIOS NECESSÁRIOS AO PERFEITO FUNCIONAMENTO - INSTALADA C/ PROJETO APROVADO - CELPE E ART.N</v>
          </cell>
          <cell r="C3053" t="str">
            <v>Un</v>
          </cell>
          <cell r="D3053">
            <v>34356.269999999997</v>
          </cell>
        </row>
        <row r="3054">
          <cell r="A3054">
            <v>0</v>
          </cell>
        </row>
        <row r="3055">
          <cell r="A3055" t="str">
            <v>18.29.030</v>
          </cell>
          <cell r="B3055" t="str">
            <v>SUBESTAÇÃO AÉREA C/TRANSF.TRIF.DE 150KVA-13.800/11400V-380/220V,INCL. POSTE DT 600/11, CRUZETA ATERR., PARA-RAIOS, CX.DE MED. TIPO F3, ELET.E DEMAIS ACESSÓRIOS NECESSÁRIOS P/SEU PERFEITO FUNCIONAMENTO - INSTALADA C/PROJETO APROVADO-CELPE E ART. NÃO INCLUS</v>
          </cell>
          <cell r="C3055" t="str">
            <v>Un</v>
          </cell>
          <cell r="D3055">
            <v>26850.85</v>
          </cell>
        </row>
        <row r="3056">
          <cell r="A3056">
            <v>0</v>
          </cell>
        </row>
        <row r="3057">
          <cell r="A3057" t="str">
            <v>18.29.035</v>
          </cell>
          <cell r="B3057" t="str">
            <v>SUBESTAÇÃO AÉREA C/TRANSF.TRIF.DE 112,5KVA-13800/11400V-380/220V, INCL.POSTE DT 300/11, PÁRA-RAIOS, CRUZETA, ATERR., CX.DE MEDIÇÃO TIPO F3, ELET.E DEMAIS ACESSÓRIOS NECESSÁRIOS AO PERFEITO FUNCIONAMENTO - INSTALADA C/ PROJETO APROVADO - CELPE E ART. NÃO I</v>
          </cell>
          <cell r="C3057" t="str">
            <v>Un</v>
          </cell>
          <cell r="D3057">
            <v>21751.06</v>
          </cell>
        </row>
        <row r="3058">
          <cell r="A3058">
            <v>0</v>
          </cell>
        </row>
        <row r="3059">
          <cell r="A3059" t="str">
            <v>18.29.040</v>
          </cell>
          <cell r="B3059" t="str">
            <v>SUBESTAÇÃO AÉREA C/TRANSF.TRIF.75KVA-13.800/11400V-380V220V, INCL.POSTE DT 300/11, PÁRA-RAIOS, CRUZETA, ATERR., CX.DE MEDIÇÃO TIPO F3, ELET.E DEMAIS ACESS.NECESSÁRIOS AO SEU PERFEITO FUNCIONAMENTO - INSTALADA C/ PROJETO APROVADO - CELPE E ART. NÃO INCL. O</v>
          </cell>
          <cell r="C3059" t="str">
            <v>Un</v>
          </cell>
          <cell r="D3059">
            <v>16817.25</v>
          </cell>
        </row>
        <row r="3060">
          <cell r="A3060">
            <v>0</v>
          </cell>
        </row>
        <row r="3061">
          <cell r="A3061" t="str">
            <v>18.29.062</v>
          </cell>
          <cell r="B3061" t="str">
            <v>FORNECIMENTO E INSTALAÇÃO DE TRANSFORMADOR DE DISTRIBUIÇÃO TRIFÁSICO DE 45KVA - 13800/11400V-380/200V,IMERSO EM ÓLEO MINERAL ISOLANTE.</v>
          </cell>
          <cell r="C3061" t="str">
            <v>Un</v>
          </cell>
          <cell r="D3061">
            <v>7540.68</v>
          </cell>
        </row>
        <row r="3062">
          <cell r="A3062">
            <v>0</v>
          </cell>
        </row>
        <row r="3063">
          <cell r="A3063" t="str">
            <v>18.30.100</v>
          </cell>
          <cell r="B3063" t="str">
            <v>FORNECIMENTO E INSTALAÇÃO DE ELETROCALHA PERFURADA, TIPO "C", EM CHAPA GALVANIZADA N.18. DIMENSÔES:300MM (LARGURA) X 100MM (ALTURA) X 3000MM(COMPRIMENTO)</v>
          </cell>
          <cell r="C3063" t="str">
            <v>m</v>
          </cell>
          <cell r="D3063">
            <v>42.7</v>
          </cell>
        </row>
        <row r="3064">
          <cell r="A3064">
            <v>0</v>
          </cell>
        </row>
        <row r="3065">
          <cell r="A3065" t="str">
            <v>18.30.105</v>
          </cell>
          <cell r="B3065" t="str">
            <v>FORNECIMENTO E INSTALAÇÃO DE TAMPA DE ENCAIXE PARA ELETROCALHA, EM CHAPA GALVANIZADA N.24, LARGURA DE 300MM</v>
          </cell>
          <cell r="C3065" t="str">
            <v>m</v>
          </cell>
          <cell r="D3065">
            <v>13.17</v>
          </cell>
        </row>
        <row r="3066">
          <cell r="A3066">
            <v>0</v>
          </cell>
        </row>
        <row r="3067">
          <cell r="A3067" t="str">
            <v>18.30.110</v>
          </cell>
          <cell r="B3067" t="str">
            <v>FORNECIMENTO E INSTALAÇÃO DE ELETROCALHA PERFURADA, TIPO "C", EM CHAPA GALVANIZADA N.18. DIMENSÔES:100MM (LARGURA) X 100MM (ALTURA) X 3000MM(COMPRIMENTO)</v>
          </cell>
          <cell r="C3067" t="str">
            <v>m</v>
          </cell>
          <cell r="D3067">
            <v>32.35</v>
          </cell>
        </row>
        <row r="3068">
          <cell r="A3068">
            <v>0</v>
          </cell>
        </row>
        <row r="3069">
          <cell r="A3069" t="str">
            <v>18.30.120</v>
          </cell>
          <cell r="B3069" t="str">
            <v>FORNECIMENTO E INSTALAÇÃO DE ELETROCALHA PERFURADA, TIPO "C", EM CHAPA GALVANIZADA N.18. DIMENSÔES:100MM (LARGURA) X 50MM (ALTURA) X 3000MM(COMPRIMENTO)</v>
          </cell>
          <cell r="C3069" t="str">
            <v>m</v>
          </cell>
          <cell r="D3069">
            <v>20.329999999999998</v>
          </cell>
        </row>
        <row r="3070">
          <cell r="A3070">
            <v>0</v>
          </cell>
        </row>
        <row r="3071">
          <cell r="A3071" t="str">
            <v>18.30.121</v>
          </cell>
          <cell r="B3071" t="str">
            <v>FORNECIMENTO E INSTALAÇÃO DE ELETROCALHA PERFURADA, DIAMETRO 200 X 10MM, INCLUSIVE ACESSÓRIOS DE DERIVAÇÃO E FIXAÇÃO.</v>
          </cell>
          <cell r="C3071" t="str">
            <v>m</v>
          </cell>
          <cell r="D3071">
            <v>53.58</v>
          </cell>
        </row>
        <row r="3072">
          <cell r="A3072">
            <v>0</v>
          </cell>
        </row>
        <row r="3073">
          <cell r="A3073" t="str">
            <v>18.30.122</v>
          </cell>
          <cell r="B3073" t="str">
            <v>FORNECIMENTO E INSTALAÇÃO DE ELETROCALHA PERFURADA, DIÂMETRO 100 X 100 MM, INCLUSIVE ACESSÓRIOS DE DERIVAÇÃO E FIXAÇÃO.</v>
          </cell>
          <cell r="C3073" t="str">
            <v>m</v>
          </cell>
          <cell r="D3073">
            <v>28.38</v>
          </cell>
        </row>
        <row r="3074">
          <cell r="A3074">
            <v>0</v>
          </cell>
        </row>
        <row r="3075">
          <cell r="A3075" t="str">
            <v>18.30.123</v>
          </cell>
          <cell r="B3075" t="str">
            <v>FORNECIMENTO E INSTALAÇÃO DE ELETROCALHA PERFURADA, DIÂMETRO 50 X 50 MM, INCLUSIVE ACESSÓRIOS DE DERIVAÇÃO E FIXAÇÃO.</v>
          </cell>
          <cell r="C3075" t="str">
            <v>m</v>
          </cell>
          <cell r="D3075">
            <v>16.399999999999999</v>
          </cell>
        </row>
        <row r="3076">
          <cell r="A3076">
            <v>0</v>
          </cell>
        </row>
        <row r="3077">
          <cell r="A3077" t="str">
            <v>18.30.210</v>
          </cell>
          <cell r="B3077" t="str">
            <v>FORNECIMENTO E INSTALAÇÃO DE DERIVAÇÃO "L" HORIZONTAL EM CHAPA DE AÇO GALVANIZADO, DIMENSÕES:100MM X 50MM.</v>
          </cell>
          <cell r="C3077" t="str">
            <v>Un</v>
          </cell>
          <cell r="D3077">
            <v>23.33</v>
          </cell>
        </row>
        <row r="3078">
          <cell r="A3078">
            <v>0</v>
          </cell>
        </row>
        <row r="3079">
          <cell r="A3079" t="str">
            <v>18.30.220</v>
          </cell>
          <cell r="B3079" t="str">
            <v>FORNECIMENTO E INSTALAÇÃO DE SUPORTE VERTICAL PARA ELETROCALHA TIPO GANCHO DE SUSPENSÃO DUPLO, EM CHAPA DE AÇO GALVANIZADO,  DIMENSÕES: 100mm x 50mm. INCLUSIVE PARAFUSO CABEÇA DE LENTILHA C/ AUTO TRAVAMENTO DE 1/4"X1/2",PORCA SEXTAVADA E ARRUELA.</v>
          </cell>
          <cell r="C3079" t="str">
            <v>Un</v>
          </cell>
          <cell r="D3079">
            <v>6.47</v>
          </cell>
        </row>
        <row r="3080">
          <cell r="A3080">
            <v>0</v>
          </cell>
        </row>
        <row r="3081">
          <cell r="A3081" t="str">
            <v>18.40.010</v>
          </cell>
          <cell r="B3081" t="str">
            <v>SUBESTAÇÃO 01 - FORNECIMENTO E INSTALAÇÃO DE TRÊS PAINEIS MODULARES DESMONTÁVEIS EM CHAPA DE AÇO TRATADA COM SISTEMA DE BANHO QUÍMICO (DESENGRAXE E FOSFATIZAÇÃO À BASE DE FOSFATO DE FERRO), PINTURA ELETROSTÁTICA EPÓXI A PÓ NA COR BEGE NOS QUADROS E FECHAM</v>
          </cell>
          <cell r="C3081" t="str">
            <v>Un</v>
          </cell>
          <cell r="D3081">
            <v>74325.62</v>
          </cell>
        </row>
        <row r="3082">
          <cell r="A3082">
            <v>0</v>
          </cell>
        </row>
        <row r="3083">
          <cell r="A3083" t="str">
            <v>18.40.020</v>
          </cell>
          <cell r="B3083" t="str">
            <v>SUBESTAÇÃO 02 - FORNECIMENTO E INSTALAÇÃO DE TRÊS PAINEIS MODULARES DESMONTÁVEIS EM CHAPA DE AÇO TRATADA COM SISTEMA DE BANHO QUÍMICO (DESENGRAXE E FOSFATIZAÇÃO À BASE DE FOSFATO DE FERRO), PINTURA ELETROSTÁTICA EPÓXI A PÓ NA COR BEGE NOS QUADROS E FECHAM</v>
          </cell>
          <cell r="C3083" t="str">
            <v>Un</v>
          </cell>
          <cell r="D3083">
            <v>64562.5</v>
          </cell>
        </row>
        <row r="3084">
          <cell r="A3084">
            <v>0</v>
          </cell>
        </row>
        <row r="3085">
          <cell r="A3085" t="str">
            <v>18.40.030</v>
          </cell>
          <cell r="B3085" t="str">
            <v>SUBESTAÇÃO 03 - FORNECIMENTO E INSTALAÇÃO DE TRÊS PAINEIS MODULARES DESMONTÁVEIS EM CHAPA DE AÇO TRATADA COM SISTEMA DE BANHO QUÍMICO (DESENGRAXE E FOSFATIZAÇÃO À BASE DE FOSFATO DE FERRO), PINTURA ELETROSTÁTICA EPÓXI A PÓ NA COR BEGE NOS QUADROS E FECHAM</v>
          </cell>
          <cell r="C3085" t="str">
            <v>Un</v>
          </cell>
          <cell r="D3085">
            <v>78799.37</v>
          </cell>
        </row>
        <row r="3086">
          <cell r="A3086">
            <v>0</v>
          </cell>
        </row>
        <row r="3087">
          <cell r="A3087" t="str">
            <v>18.40.040</v>
          </cell>
          <cell r="B3087" t="str">
            <v>QDG SE 02 - FORNECIMENTO E INSTALAÇÃO DE QUADRO DE COMANDO, TIPO SOBREPOR CHAPA DE AÇO TRATADACOM BANHO QUIMICO (DESENGRAXE E FOSFATIZAÇÃO À BASE DE FOSFATO E FERRO), PINTURA EPOXI A PÓ NA COR BEGE (RAL 7032), DIMENSÃO: 800X600X250MM, REF. CE-8060-20, FAB</v>
          </cell>
          <cell r="C3087" t="str">
            <v>Un</v>
          </cell>
          <cell r="D3087">
            <v>32736.25</v>
          </cell>
        </row>
        <row r="3088">
          <cell r="A3088">
            <v>0</v>
          </cell>
        </row>
        <row r="3089">
          <cell r="A3089" t="str">
            <v>18.40.050</v>
          </cell>
          <cell r="B3089" t="str">
            <v>QDG BL A - FORNECIMENTO E INSTALAÇÃO DE QUADRO DE COMANDO, TIPO SOBREPOR CHAPA DE AÇO TRATADACOM BANHO QUIMICO (DESENGRAXE E FOSFATIZAÇÃO À BASE DE FOSFATO E FERRO), PINTURA EPOXI A PÓ NA COR BEGE(RAL 7032), DIMENSÃO: 1000X600X250MM, REF. CE-10060-25, FAB</v>
          </cell>
          <cell r="C3089" t="str">
            <v>Un</v>
          </cell>
          <cell r="D3089">
            <v>12520.25</v>
          </cell>
        </row>
        <row r="3090">
          <cell r="A3090">
            <v>0</v>
          </cell>
        </row>
        <row r="3091">
          <cell r="A3091" t="str">
            <v>18.40.060</v>
          </cell>
          <cell r="B3091" t="str">
            <v>QDG BL B - FORNECIMENTO E INSTALAÇÃO DE QUADRO DE COMANDO, TIPO SOBREPOR CHAPA DE AÇO TRATADACOM BANHO QUIMICO (DESENGRAXE E FOSFATIZAÇÃO À BASE DE FOSFATO E FERRO), PINTURA EPOXI A PÓ NA COR BEGE(RAL 7032), DIMENSÃO: 1000X600X250MM, REF. CE-10060-25, FAB</v>
          </cell>
          <cell r="C3091" t="str">
            <v>Un</v>
          </cell>
          <cell r="D3091">
            <v>12520.25</v>
          </cell>
        </row>
        <row r="3092">
          <cell r="A3092">
            <v>0</v>
          </cell>
        </row>
        <row r="3093">
          <cell r="A3093" t="str">
            <v>18.40.070</v>
          </cell>
          <cell r="B3093" t="str">
            <v>QDG BL GERAL - FORNECIMENTO E INSTALAÇÃO DE QUADRO DE COMANDO, TIPO SOBREPOR CHAPA DE AÇO TRATADACOM BANHO QUIMICO (DESENGRAXE E FOSFATIZAÇÃO À BASE DE FOSFATO E FERRO), PINTURA EPOXI A PÓ NA COR BEGE(RAL 7032), DIMENSÃO: 1200X800X250MM, REF. CE-12080-25,</v>
          </cell>
          <cell r="C3093" t="str">
            <v>Un</v>
          </cell>
          <cell r="D3093">
            <v>19121.87</v>
          </cell>
        </row>
        <row r="3094">
          <cell r="A3094">
            <v>0</v>
          </cell>
        </row>
        <row r="3095">
          <cell r="A3095" t="str">
            <v>18.40.080</v>
          </cell>
          <cell r="B3095" t="str">
            <v xml:space="preserve">BANCO DE CAPACITORES, AUTOMATIZADO ATRAVÉS DE CONTROLADOR LÓGICO PROGRAMÁVEL, MEDIDOR DE FATOR DE POTÊNCIA, COMPOSTO POR 06 ESTÁGIOS DE 20 KVar, TOTALIZANDO 120 KVAr, INCLUSIVE PAINEL, CONTACTORES E DEMAIS COMPONENTES. </v>
          </cell>
          <cell r="C3095" t="str">
            <v>Un</v>
          </cell>
          <cell r="D3095">
            <v>22348.12</v>
          </cell>
        </row>
        <row r="3096">
          <cell r="A3096">
            <v>0</v>
          </cell>
        </row>
        <row r="3097">
          <cell r="A3097" t="str">
            <v>18.40.090</v>
          </cell>
          <cell r="B3097" t="str">
            <v xml:space="preserve"> BANCO DE CAPACITORES, AUTOMATIZADO ATRAVÉS DE CONTROLADOR LÓGICO PROGRAMÁVEL, MEDIDOR DE FATOR DE POTÊNCIA, COMPOSTO POR 03 ESTÁGIOS DE 20 KVar, TOTALIZANDO 60 KVAr, INCLUSIVE PAINEL, CONTACTORES E DEMAIS COMPONENTES.</v>
          </cell>
          <cell r="C3097" t="str">
            <v>Un</v>
          </cell>
          <cell r="D3097">
            <v>12496.25</v>
          </cell>
        </row>
        <row r="3098">
          <cell r="A3098">
            <v>0</v>
          </cell>
        </row>
        <row r="3099">
          <cell r="A3099" t="str">
            <v>18.40.100</v>
          </cell>
          <cell r="B3099" t="str">
            <v>FORNECIMENTO E INSTALAÇÃO DE 01(UM) GRUPO DIESEL GERADORES, MARCA: "HEIMER" OU SIMILAR NA CAPACIDADE DE POTÊNCIA STAND-BY (PRIME) DE 450 KVA/360KW E POTÊNCIA CONTÍNUA (PRIME) DE 405KVA/324KW, FATOR DE POTÊNCIA 0,8, 380/220V DOTADO DE PAINEL DE COMANDO E C</v>
          </cell>
          <cell r="C3099" t="str">
            <v>Un</v>
          </cell>
          <cell r="D3099">
            <v>243925</v>
          </cell>
        </row>
        <row r="3100">
          <cell r="A3100">
            <v>0</v>
          </cell>
        </row>
        <row r="3101">
          <cell r="A3101" t="str">
            <v>19.00.000</v>
          </cell>
          <cell r="B3101" t="str">
            <v>INSTALACOES HIDRO SANITARIAS</v>
          </cell>
        </row>
        <row r="3102">
          <cell r="A3102">
            <v>0</v>
          </cell>
        </row>
        <row r="3103">
          <cell r="A3103" t="str">
            <v>19.01.010</v>
          </cell>
          <cell r="B3103" t="str">
            <v>PONTO DE ESGOTO PARA BACIA SANITARIA, INCLUSIVE TUBULACOES E CONEXOES EM PVC RIGIDO SOLDAVEIS, ATE A COLUNA OU O SUB-COLETOR.</v>
          </cell>
          <cell r="C3103" t="str">
            <v>Pt</v>
          </cell>
          <cell r="D3103">
            <v>58</v>
          </cell>
        </row>
        <row r="3104">
          <cell r="A3104">
            <v>0</v>
          </cell>
        </row>
        <row r="3105">
          <cell r="A3105" t="str">
            <v>19.01.020</v>
          </cell>
          <cell r="B3105" t="str">
            <v>PONTO DE ESGOTO PARA PIA OU LAVANDARIA,INCLUSIVE TUBULACOES E CONEXOES EM PVC RIGIDO SOLDAVEIS, ATE A COLUNA OU O SUB-COLETOR.</v>
          </cell>
          <cell r="C3105" t="str">
            <v>Pt</v>
          </cell>
          <cell r="D3105">
            <v>52.26</v>
          </cell>
        </row>
        <row r="3106">
          <cell r="A3106">
            <v>0</v>
          </cell>
        </row>
        <row r="3107">
          <cell r="A3107" t="str">
            <v>19.01.030</v>
          </cell>
          <cell r="B3107" t="str">
            <v>PONTO DE ESGOTO PARA LAVATORIO OU MICTORIO, INCLUSIVE TUBULACOES E CONEXOES EM PVC RIGIDO SOLDAVEIS, ATE A COLUNA OU O SUB-COLETOR</v>
          </cell>
          <cell r="C3107" t="str">
            <v>Pt</v>
          </cell>
          <cell r="D3107">
            <v>49.7</v>
          </cell>
        </row>
        <row r="3108">
          <cell r="A3108">
            <v>0</v>
          </cell>
        </row>
        <row r="3109">
          <cell r="A3109" t="str">
            <v>19.01.040</v>
          </cell>
          <cell r="B3109" t="str">
            <v>PONTO DE ESGOTO PARA RALO SIFONADO, INCLUSIVE RALO, TUBULACOES E CONEXOES EM PVC RIGIDO SOLDAVEIS, ATE A COLUNA OU O SUB-COLETOR.</v>
          </cell>
          <cell r="C3109" t="str">
            <v>Pt</v>
          </cell>
          <cell r="D3109">
            <v>56.58</v>
          </cell>
        </row>
        <row r="3110">
          <cell r="A3110">
            <v>0</v>
          </cell>
        </row>
        <row r="3111">
          <cell r="A3111" t="str">
            <v>19.02.010</v>
          </cell>
          <cell r="B3111" t="str">
            <v>PONTO DE AGUA, INCLUSIVE TUBULACOES E CONEXOES DE PVC RIGIDO ROSQUEAVEL E ABERTURA DE RASGOS EM ALVENARIA,ATE O REGISTRO GERAL DO AMBIENTE.</v>
          </cell>
          <cell r="C3111" t="str">
            <v>Pt</v>
          </cell>
          <cell r="D3111">
            <v>66.5</v>
          </cell>
        </row>
        <row r="3112">
          <cell r="A3112">
            <v>0</v>
          </cell>
        </row>
        <row r="3113">
          <cell r="A3113" t="str">
            <v>19.02.020</v>
          </cell>
          <cell r="B3113" t="str">
            <v>PONTO DE AGUA, INCLUSIVE TUBULACOES E CONEXOES DE PVC RIGIDO SOLDAVEL E ABERTURA DE RASGOS EM ALVENARIA, ATE O REGISTRO GERAL DO AMBIENTE.</v>
          </cell>
          <cell r="C3113" t="str">
            <v>Pt</v>
          </cell>
          <cell r="D3113">
            <v>39.4</v>
          </cell>
        </row>
        <row r="3114">
          <cell r="A3114">
            <v>0</v>
          </cell>
        </row>
        <row r="3115">
          <cell r="A3115" t="str">
            <v>19.03.010</v>
          </cell>
          <cell r="B3115" t="str">
            <v>FORNECIMENTO E ASSENTAMENTO DE TUBOS DE PVC RIGIDO SOLDAVEIS, DIAM.40 MM, PARA VENTILACAO DE ESGOTO.</v>
          </cell>
          <cell r="C3115" t="str">
            <v>m</v>
          </cell>
          <cell r="D3115">
            <v>7.51</v>
          </cell>
        </row>
        <row r="3116">
          <cell r="A3116">
            <v>0</v>
          </cell>
        </row>
        <row r="3117">
          <cell r="A3117" t="str">
            <v>19.03.020</v>
          </cell>
          <cell r="B3117" t="str">
            <v>FORNECIMENTO E ASSENTAMENTO DE TUBOS DE PVC RIGIDO SOLDAVEIS, DIAM.50 MM, PARA VENTILACAO DE ESGOTO.</v>
          </cell>
          <cell r="C3117" t="str">
            <v>m</v>
          </cell>
          <cell r="D3117">
            <v>10.32</v>
          </cell>
        </row>
        <row r="3118">
          <cell r="A3118">
            <v>0</v>
          </cell>
        </row>
        <row r="3119">
          <cell r="A3119" t="str">
            <v>19.03.030</v>
          </cell>
          <cell r="B3119" t="str">
            <v>FORNECIMENTO E ASSENTAMENTO DE TUBOS DE PVC RIGIDO SOLDAVEIS, DIAM.75 MM, PARA COLUNAS DE ESGOTO, VENTILACAO OU AGUAS PLUVIAIS.</v>
          </cell>
          <cell r="C3119" t="str">
            <v>m</v>
          </cell>
          <cell r="D3119">
            <v>13.93</v>
          </cell>
        </row>
        <row r="3120">
          <cell r="A3120">
            <v>0</v>
          </cell>
        </row>
        <row r="3121">
          <cell r="A3121" t="str">
            <v>19.03.040</v>
          </cell>
          <cell r="B3121" t="str">
            <v>FORNECIMENTO E ASSENTAMENTO DE TUBOS DE PVC RIGIDO SOLDAVEIS, DIAM.100 MM, PARA COLUNAS DE ESGOTO, VENTILACAO OU AGUAS PLUVIAIS.</v>
          </cell>
          <cell r="C3121" t="str">
            <v>m</v>
          </cell>
          <cell r="D3121">
            <v>17.670000000000002</v>
          </cell>
        </row>
        <row r="3122">
          <cell r="A3122">
            <v>0</v>
          </cell>
        </row>
        <row r="3123">
          <cell r="A3123" t="str">
            <v>19.03.100</v>
          </cell>
          <cell r="B3123" t="str">
            <v>FORNECIMENTO E COLOCAÇÃO DE CURVA DE PVC 90 LONGA, 100MM PARA ESGOTO</v>
          </cell>
          <cell r="C3123" t="str">
            <v>Un</v>
          </cell>
          <cell r="D3123">
            <v>42.65</v>
          </cell>
        </row>
        <row r="3124">
          <cell r="A3124">
            <v>0</v>
          </cell>
        </row>
        <row r="3125">
          <cell r="A3125" t="str">
            <v>19.03.101</v>
          </cell>
          <cell r="B3125" t="str">
            <v>FORNECIMENTO E COLOCAÇÃO DE LUVA DE PVC 100MM PARA ESGOTO</v>
          </cell>
          <cell r="C3125" t="str">
            <v>Un</v>
          </cell>
          <cell r="D3125">
            <v>10.62</v>
          </cell>
        </row>
        <row r="3126">
          <cell r="A3126">
            <v>0</v>
          </cell>
        </row>
        <row r="3127">
          <cell r="A3127" t="str">
            <v>19.04.010</v>
          </cell>
          <cell r="B3127" t="str">
            <v>FORNECIMENTO E ASSENTAMENTO DE MANILHA DE BARRO VITRIFICADA CLASSE B(EB-5),DIAM. DE 4POL PARA COLETORES E SUB-COLETORES DE ESGOTO E AGUAS PLUVIAIS, INCLUSIVE ABERTURA E FECHAMENTO DE VALAS.</v>
          </cell>
          <cell r="C3127" t="str">
            <v>m</v>
          </cell>
          <cell r="D3127">
            <v>18.920000000000002</v>
          </cell>
        </row>
        <row r="3128">
          <cell r="A3128">
            <v>0</v>
          </cell>
        </row>
        <row r="3129">
          <cell r="A3129" t="str">
            <v>19.04.015</v>
          </cell>
          <cell r="B3129" t="str">
            <v>ASSENTAMENTO DE MANILHA DE BARRO VITRIFICADA DIAM. DE 4 POL,PARA COLETORES E SUB-COLETORES DE ESGOTO E AGUAS PLUVIAIS, SEM O FORNECIMENTO DA MANILHA.</v>
          </cell>
          <cell r="C3129" t="str">
            <v>m</v>
          </cell>
          <cell r="D3129">
            <v>8.82</v>
          </cell>
        </row>
        <row r="3130">
          <cell r="A3130">
            <v>0</v>
          </cell>
        </row>
        <row r="3131">
          <cell r="A3131" t="str">
            <v>19.04.020</v>
          </cell>
          <cell r="B3131" t="str">
            <v>FORNECIMENTO E ASSENTAMENTO DE MANILHA DE BARRO VITRIFICADA CLASSE B(EB-5),DIAM. DE 6POL PARA COLETORES E SUB-COLETORES DE ESGOTO E AGUAS PLUVIAIS, INCLUSIVE ABERTURA E FECHAMENTO DE VALAS.</v>
          </cell>
          <cell r="C3131" t="str">
            <v>m</v>
          </cell>
          <cell r="D3131">
            <v>26.21</v>
          </cell>
        </row>
        <row r="3132">
          <cell r="A3132">
            <v>0</v>
          </cell>
        </row>
        <row r="3133">
          <cell r="A3133" t="str">
            <v>19.04.025</v>
          </cell>
          <cell r="B3133" t="str">
            <v>ASSENTAMENTO DE MANILHA DE BARRO VITRIFICADA, DIAM. 6 POL.,PARA COLETORES E SUB-COLETORES DE ESGOTO E AGUAS PLUVIAIS, SEM O FORNECIMENTO DA MANILHA.</v>
          </cell>
          <cell r="C3133" t="str">
            <v>m</v>
          </cell>
          <cell r="D3133">
            <v>11.06</v>
          </cell>
        </row>
        <row r="3134">
          <cell r="A3134">
            <v>0</v>
          </cell>
        </row>
        <row r="3135">
          <cell r="A3135" t="str">
            <v>19.04.030</v>
          </cell>
          <cell r="B3135" t="str">
            <v>FORNECIMENTO E ASSENTAMENTO DE MANILHA DE BARRO VITRIFICADA CLASSE B(EB-5),DIAM.DE 8 POL PARA COLETORES E SUB-COLETORES DE ESGOTO E AGUAS PLUVIAIS, INCLUSIVE ABERTURA E FECHAMENTO DE VALAS.</v>
          </cell>
          <cell r="C3135" t="str">
            <v>m</v>
          </cell>
          <cell r="D3135">
            <v>34.01</v>
          </cell>
        </row>
        <row r="3136">
          <cell r="A3136">
            <v>0</v>
          </cell>
        </row>
        <row r="3137">
          <cell r="A3137" t="str">
            <v>19.04.035</v>
          </cell>
          <cell r="B3137" t="str">
            <v>ASSENTAMENTO DE MANILHA DE BARRO VITRIFICADA, DIAM. 8 POL.,PARA COLETORES E SUB-COLETORES DE ESGOTO E AGUAS PLUVIAIS, SEM O FORNECIMENTO DA MANILHA.</v>
          </cell>
          <cell r="C3137" t="str">
            <v>m</v>
          </cell>
          <cell r="D3137">
            <v>14.7</v>
          </cell>
        </row>
        <row r="3138">
          <cell r="A3138">
            <v>0</v>
          </cell>
        </row>
        <row r="3139">
          <cell r="A3139" t="str">
            <v>19.04.040</v>
          </cell>
          <cell r="B3139" t="str">
            <v>FORNECIMENTO E ASSENTAMENTO DE TUBOS DE PVC RIGIDO SOLDAVEIS DIAM. 100 MM, PARA COLETORES E SUB-COLETORES DE ESGOTO OU AGUAS PLUVIAIS, INCLUSIVE ABERTURA E FECHAMENTO DE VALAS.</v>
          </cell>
          <cell r="C3139" t="str">
            <v>m</v>
          </cell>
          <cell r="D3139">
            <v>18.75</v>
          </cell>
        </row>
        <row r="3140">
          <cell r="A3140">
            <v>0</v>
          </cell>
        </row>
        <row r="3141">
          <cell r="A3141" t="str">
            <v>19.04.050</v>
          </cell>
          <cell r="B3141" t="str">
            <v>FORNECIMENTO E ASSENTAMENTO DE TUBOS DE PVC RIGIDO SOLDAVEIS DIAM. 150 MM, PARA COLETORES E SUB-COLETORES DE ESGOTO OU AGUAS PLUVIAIS, INCLUSIVE ABERTURA E FECHAMENTO DE VALAS.</v>
          </cell>
          <cell r="C3141" t="str">
            <v>m</v>
          </cell>
          <cell r="D3141">
            <v>35.130000000000003</v>
          </cell>
        </row>
        <row r="3142">
          <cell r="A3142">
            <v>0</v>
          </cell>
        </row>
        <row r="3143">
          <cell r="A3143" t="str">
            <v>19.04.055</v>
          </cell>
          <cell r="B3143" t="str">
            <v>FORNECIMENTO E ASSENTAMENTO DE TUBOS DE PVC RÍGIDO COM ANÉIS, PONTA E BOLSA PARA COLETORES DE ESGOTO OU ÁGUAS PLUVIAIS, DIAM. 150MM, VINILFORT - TIGRE OU SIMILAR, INCLUSIVE ABERTURA E FECHAMENTO DE VALAS.</v>
          </cell>
          <cell r="C3143" t="str">
            <v>m</v>
          </cell>
          <cell r="D3143">
            <v>46.01</v>
          </cell>
        </row>
        <row r="3144">
          <cell r="A3144">
            <v>0</v>
          </cell>
        </row>
        <row r="3145">
          <cell r="A3145" t="str">
            <v>19.04.056</v>
          </cell>
          <cell r="B3145" t="str">
            <v>FORNECIMENTO E ASSENTAMENTO DE TUBOS DE PVC RÍGIDO COM ANÉIS, PONTA E BOLSA PARA COLETORES DE ESGOTO OU ÁGUAS PLUVIAIS, DIAM. 200MM, VINILFORT - TIGRE OU SIMILAR, INCLUSIVE ABERTURA E FECHAMENTO DE VALAS.</v>
          </cell>
          <cell r="C3145" t="str">
            <v>m</v>
          </cell>
          <cell r="D3145">
            <v>61.57</v>
          </cell>
        </row>
        <row r="3146">
          <cell r="A3146">
            <v>0</v>
          </cell>
        </row>
        <row r="3147">
          <cell r="A3147" t="str">
            <v>19.04.057</v>
          </cell>
          <cell r="B3147" t="str">
            <v>FORNECIMENTO E ASSENTAMENTO DE TUBOS DE PVC RÍGIDO COM ANÉIS, PONTA E BOLSA PARA COLETORES DE ESGOTO OU ÁGUAS PLUVIAIS, DIAM. 250MM, VINILFORT - TIGRE OU SIMILAR, INCLUSIVE ABERTURA E FECHAMENTO DE VALAS.</v>
          </cell>
          <cell r="C3147" t="str">
            <v>m</v>
          </cell>
          <cell r="D3147">
            <v>98.91</v>
          </cell>
        </row>
        <row r="3148">
          <cell r="A3148">
            <v>0</v>
          </cell>
        </row>
        <row r="3149">
          <cell r="A3149" t="str">
            <v>19.04.060</v>
          </cell>
          <cell r="B3149" t="str">
            <v>FORNECIMENTO E APLICAÇÃO DE TE DE PVC ESGOTO 100MM. INCLUSIVE ANEL DE BORRACHA</v>
          </cell>
          <cell r="C3149" t="str">
            <v>Un</v>
          </cell>
          <cell r="D3149">
            <v>23</v>
          </cell>
        </row>
        <row r="3150">
          <cell r="A3150">
            <v>0</v>
          </cell>
        </row>
        <row r="3151">
          <cell r="A3151" t="str">
            <v>19.04.061</v>
          </cell>
          <cell r="B3151" t="str">
            <v>FORNECIMENTO E APLICAÇÃO DE CAP DE PVC ESGOTO 100MM. INCLUSIVE ANEL DE BORRACHA</v>
          </cell>
          <cell r="C3151" t="str">
            <v>Un</v>
          </cell>
          <cell r="D3151">
            <v>8.2100000000000009</v>
          </cell>
        </row>
        <row r="3152">
          <cell r="A3152">
            <v>0</v>
          </cell>
        </row>
        <row r="3153">
          <cell r="A3153" t="str">
            <v>19.04.062</v>
          </cell>
          <cell r="B3153" t="str">
            <v>FORNECIMENTO E APLICAÇÃO DE ANEL DE BORRACHA 100MM</v>
          </cell>
          <cell r="C3153" t="str">
            <v>Un</v>
          </cell>
          <cell r="D3153">
            <v>2.27</v>
          </cell>
        </row>
        <row r="3154">
          <cell r="A3154">
            <v>0</v>
          </cell>
        </row>
        <row r="3155">
          <cell r="A3155" t="str">
            <v>19.05.010</v>
          </cell>
          <cell r="B3155" t="str">
            <v>FORNECIMENTO E ASSENTAMENTO DE TUBOS SOLDAVEIS DE PVC RIGIDO DIAM. 20 MM, INCLUSIVE CONEXOES E ABERTURA DE RASGOS EM ALVENARIA, PARA COLUNAS DE AGUA.</v>
          </cell>
          <cell r="C3155" t="str">
            <v>m</v>
          </cell>
          <cell r="D3155">
            <v>7.03</v>
          </cell>
        </row>
        <row r="3156">
          <cell r="A3156">
            <v>0</v>
          </cell>
        </row>
        <row r="3157">
          <cell r="A3157" t="str">
            <v>19.05.020</v>
          </cell>
          <cell r="B3157" t="str">
            <v>FORNECIMENTO E ASSENTAMENTO DE TUBOS SOLDAVEIS DE PVC RIGIDO DIAM. 25 MM, INCLUSIVE CONEXOES E ABERTURA DE RASGOS EM ALVENARIA, PARA COLUNAS DE AGUA.</v>
          </cell>
          <cell r="C3157" t="str">
            <v>m</v>
          </cell>
          <cell r="D3157">
            <v>8.07</v>
          </cell>
        </row>
        <row r="3158">
          <cell r="A3158">
            <v>0</v>
          </cell>
        </row>
        <row r="3159">
          <cell r="A3159" t="str">
            <v>19.05.030</v>
          </cell>
          <cell r="B3159" t="str">
            <v>FORNECIMENTO E ASSENTAMENTO DE TUBOS SOLDAVEIS DE PVC RIGIDO DIAM. 32 MM, INCLUSIVE CONEXOES E ABERTURA DE RASGOS EM ALVENARIA, PARA COLUNAS DE AGUA.</v>
          </cell>
          <cell r="C3159" t="str">
            <v>m</v>
          </cell>
          <cell r="D3159">
            <v>12.13</v>
          </cell>
        </row>
        <row r="3160">
          <cell r="A3160">
            <v>0</v>
          </cell>
        </row>
        <row r="3161">
          <cell r="A3161" t="str">
            <v>19.05.040</v>
          </cell>
          <cell r="B3161" t="str">
            <v>FORNECIMENTO E ASSENTAMENTO DE TUBOS SOLDAVEIS DE PVC RIGIDO DIAM. 40 MM, INCLUSIVE CONEXOES E ABERTURA DE RASGOS EM ALVENARIA, PARA COLUNAS DE AGUA.</v>
          </cell>
          <cell r="C3161" t="str">
            <v>m</v>
          </cell>
          <cell r="D3161">
            <v>15.71</v>
          </cell>
        </row>
        <row r="3162">
          <cell r="A3162">
            <v>0</v>
          </cell>
        </row>
        <row r="3163">
          <cell r="A3163" t="str">
            <v>19.05.050</v>
          </cell>
          <cell r="B3163" t="str">
            <v>FORNECIMENTO E ASSENTAMENTO DE TUBOS SOLDAVEIS DE PVC RIGIDO DIAM. 50 MM, INCLUSIVE CONEXOES E ABERTURA DE RASGOS EM ALVENARIA, PARA COLUNAS DE AGUA.</v>
          </cell>
          <cell r="C3163" t="str">
            <v>m</v>
          </cell>
          <cell r="D3163">
            <v>18.16</v>
          </cell>
        </row>
        <row r="3164">
          <cell r="A3164">
            <v>0</v>
          </cell>
        </row>
        <row r="3165">
          <cell r="A3165" t="str">
            <v>19.05.060</v>
          </cell>
          <cell r="B3165" t="str">
            <v>FORNECIMENTO E ASSENTAMENTO DE TUBOS SOLDAVEIS DE PVC RIGIDO DIAM. 60 MM, INCLUSIVE CONEXOES E ABERTURA DE RASGOS EM ALVENARIA, PARA COLUNAS DE AGUA.</v>
          </cell>
          <cell r="C3165" t="str">
            <v>m</v>
          </cell>
          <cell r="D3165">
            <v>26.18</v>
          </cell>
        </row>
        <row r="3166">
          <cell r="A3166">
            <v>0</v>
          </cell>
        </row>
        <row r="3167">
          <cell r="A3167" t="str">
            <v>19.05.070</v>
          </cell>
          <cell r="B3167" t="str">
            <v>FORNECIMENTO E ASSENTAMENTO DE TUBOS SOLDAVEIS DE PVC RIGIDO DIAM. 75 MM, INCLUSIVE CONEXOES E ABERTURA DE RASGOS EM ALVENARIA, PARA COLUNAS DE AGUA.</v>
          </cell>
          <cell r="C3167" t="str">
            <v>m</v>
          </cell>
          <cell r="D3167">
            <v>38.159999999999997</v>
          </cell>
        </row>
        <row r="3168">
          <cell r="A3168">
            <v>0</v>
          </cell>
        </row>
        <row r="3169">
          <cell r="A3169" t="str">
            <v>19.05.080</v>
          </cell>
          <cell r="B3169" t="str">
            <v>FORNECIMENTO E ASSENTAMENTO DE TUBOS SOLDAVEIS DE PVC RIGIDO DIAM. 85 MM, INCLUSIVE CONEXOES E ABERTURA DE RASGOS EM ALVENARIA, PARA COLUNAS DE AGUA.</v>
          </cell>
          <cell r="C3169" t="str">
            <v>m</v>
          </cell>
          <cell r="D3169">
            <v>44.25</v>
          </cell>
        </row>
        <row r="3170">
          <cell r="A3170">
            <v>0</v>
          </cell>
        </row>
        <row r="3171">
          <cell r="A3171" t="str">
            <v>19.05.090</v>
          </cell>
          <cell r="B3171" t="str">
            <v>FORNECIMENTO E ASSENTAMENTO DE TUBOS SOLDAVEIS DE PVC RIGIDO DIAM.110 MM, INCLUSIVE CONEXOES E ABERTURA DE RASGOS EM ALVENARIA, PARA COLUNAS DE AGUA.</v>
          </cell>
          <cell r="C3171" t="str">
            <v>m</v>
          </cell>
          <cell r="D3171">
            <v>65.66</v>
          </cell>
        </row>
        <row r="3172">
          <cell r="A3172">
            <v>0</v>
          </cell>
        </row>
        <row r="3173">
          <cell r="A3173" t="str">
            <v>19.05.100</v>
          </cell>
          <cell r="B3173" t="str">
            <v>FORNECIMENTO E ASSENTAMENTO DE TUBOS ROSQUEAVEIS DE PVC RIGIDO DIAM. DE 1/2 POL., INCLUSIVE CONEXOES E ABERTURA DE RASGOS EM ALVENARIA, PARA COLUNAS DE AGUA.</v>
          </cell>
          <cell r="C3173" t="str">
            <v>m</v>
          </cell>
          <cell r="D3173">
            <v>17.059999999999999</v>
          </cell>
        </row>
        <row r="3174">
          <cell r="A3174">
            <v>0</v>
          </cell>
        </row>
        <row r="3175">
          <cell r="A3175" t="str">
            <v>19.05.110</v>
          </cell>
          <cell r="B3175" t="str">
            <v>FORNECIMENTO E ASSENTAMENTO DE TUBOS ROSQUEAVEIS DE PVC RIGIDO DIAM. DE 3/4 POL., INCLUSIVE CONEXOES E ABERTURA DE RASGOS EM ALVENARIA, PARA COLUNAS DE AGUA.</v>
          </cell>
          <cell r="C3175" t="str">
            <v>m</v>
          </cell>
          <cell r="D3175">
            <v>20.420000000000002</v>
          </cell>
        </row>
        <row r="3176">
          <cell r="A3176">
            <v>0</v>
          </cell>
        </row>
        <row r="3177">
          <cell r="A3177" t="str">
            <v>19.05.120</v>
          </cell>
          <cell r="B3177" t="str">
            <v>FORNECIMENTO E ASSENTAMENTO DE TUBOS ROSQUEAVEIS DE PVC RIGIDO DIAM. DE 1 POL., INCLUSIVE CONEXOES E ABERTURA DE RASGOS EM ALVENARIA, PARA COLUNAS DE AGUA.</v>
          </cell>
          <cell r="C3177" t="str">
            <v>m</v>
          </cell>
          <cell r="D3177">
            <v>30.56</v>
          </cell>
        </row>
        <row r="3178">
          <cell r="A3178">
            <v>0</v>
          </cell>
        </row>
        <row r="3179">
          <cell r="A3179" t="str">
            <v>19.05.130</v>
          </cell>
          <cell r="B3179" t="str">
            <v>FORNECIMENTO E ASSENTAMENTO DE TUBOS ROSQUEAVEIS DE PVC RIGIDO DIAM. DE 1 1/4 POL.,INCLUSIVE CONEXOES E ABERTURA DE RASGOS EM ALVENARIA, PARA COLUNAS DE AGUA.</v>
          </cell>
          <cell r="C3179" t="str">
            <v>m</v>
          </cell>
          <cell r="D3179">
            <v>38.33</v>
          </cell>
        </row>
        <row r="3180">
          <cell r="A3180">
            <v>0</v>
          </cell>
        </row>
        <row r="3181">
          <cell r="A3181" t="str">
            <v>19.05.140</v>
          </cell>
          <cell r="B3181" t="str">
            <v>FORNECIMENTO E ASSENTAMENTO DE TUBOS ROSQUEAVEIS DE PVC RIGIDO DIAM. DE 1 1/2 POL.,INCLUSIVE CONEXOES E ABERTURA DE RASGOS EM ALVENARIA, PARA COLUNAS DE AGUA.</v>
          </cell>
          <cell r="C3181" t="str">
            <v>m</v>
          </cell>
          <cell r="D3181">
            <v>43.43</v>
          </cell>
        </row>
        <row r="3182">
          <cell r="A3182">
            <v>0</v>
          </cell>
        </row>
        <row r="3183">
          <cell r="A3183" t="str">
            <v>19.05.150</v>
          </cell>
          <cell r="B3183" t="str">
            <v>FORNECIMENTO E ASSENTAMENTO DE TUBOS ROSQUEAVEIS DE PVC RIGIDO DIAM. DE 2 POL.,INCLUSIVE CONEXOES E ABERTURA DE RASGOS EM ALVENARIA, PARA COLUNAS DE AGUA.</v>
          </cell>
          <cell r="C3183" t="str">
            <v>m</v>
          </cell>
          <cell r="D3183">
            <v>54.81</v>
          </cell>
        </row>
        <row r="3184">
          <cell r="A3184">
            <v>0</v>
          </cell>
        </row>
        <row r="3185">
          <cell r="A3185" t="str">
            <v>19.05.160</v>
          </cell>
          <cell r="B3185" t="str">
            <v>FORNECIMENTO E ASSENTAMENTO DE TUBOS ROSQUEAVEIS DE PVC RIGIDO DIAM. DE 2 1/2 POL.,INCLUSIVE CONEXOES E ABERTURA DE RASGOS EM ALVENARIA, PARA COLUNAS DE AGUA.</v>
          </cell>
          <cell r="C3185" t="str">
            <v>m</v>
          </cell>
          <cell r="D3185">
            <v>77.709999999999994</v>
          </cell>
        </row>
        <row r="3186">
          <cell r="A3186">
            <v>0</v>
          </cell>
        </row>
        <row r="3187">
          <cell r="A3187" t="str">
            <v>19.05.170</v>
          </cell>
          <cell r="B3187" t="str">
            <v>FORNECIMENTO E ASSENTAMENTO DE TUBOS ROSQUEAVEIS DE PVC RIGIDO DIAM. DE 3 POL., INCLUSIVE CONEXOES E ABERTURA DE RASGOS EM ALVENARIA, PARA COLUNAS DE AGUA.</v>
          </cell>
          <cell r="C3187" t="str">
            <v>m</v>
          </cell>
          <cell r="D3187">
            <v>90.27</v>
          </cell>
        </row>
        <row r="3188">
          <cell r="A3188">
            <v>0</v>
          </cell>
        </row>
        <row r="3189">
          <cell r="A3189" t="str">
            <v>19.05.180</v>
          </cell>
          <cell r="B3189" t="str">
            <v>FORNECIMENTO E ASSENTAMENTO DE TUBOS ROSQUEAVEIS DE PVC RIGIDO DIAM. DE 4 POL., INCLUSIVE CONEXOES E ABERTURA DE RASGOS EM ALVENARIA, PARA COLUNAS DE AGUA.</v>
          </cell>
          <cell r="C3189" t="str">
            <v>m</v>
          </cell>
          <cell r="D3189">
            <v>107.72</v>
          </cell>
        </row>
        <row r="3190">
          <cell r="A3190">
            <v>0</v>
          </cell>
        </row>
        <row r="3191">
          <cell r="A3191" t="str">
            <v>19.05.250</v>
          </cell>
          <cell r="B3191" t="str">
            <v>FORNECIMENTO E ASSENTAMENTO DE TUBOS DE FERRO GALVANIZADO, DIAM. 2 1/2 POL., INCLUSIVE CONEXOES E ABERTURA DE RASGOS EM ALVENARIA, PARA COLUNAS DE AGUA.</v>
          </cell>
          <cell r="C3191" t="str">
            <v>m</v>
          </cell>
          <cell r="D3191">
            <v>111.5</v>
          </cell>
        </row>
        <row r="3192">
          <cell r="A3192">
            <v>0</v>
          </cell>
        </row>
        <row r="3193">
          <cell r="A3193" t="str">
            <v>19.05.270</v>
          </cell>
          <cell r="B3193" t="str">
            <v>FORNECIMENTO E ASSENTAMENTO DE TUBOS DE FERRO GALVANIZADO, DIAM. DE 4 POL., INCLUSIVE CONEXOES E ABERTURA DE RASGOS EM ALVENARIA, PARA COLUNAS DE AGUA.</v>
          </cell>
          <cell r="C3193" t="str">
            <v>m</v>
          </cell>
          <cell r="D3193">
            <v>160.91999999999999</v>
          </cell>
        </row>
        <row r="3194">
          <cell r="A3194">
            <v>0</v>
          </cell>
        </row>
        <row r="3195">
          <cell r="A3195" t="str">
            <v>19.05.300</v>
          </cell>
          <cell r="B3195" t="str">
            <v>FORNECIMENTO E ASSENTAMENTO DE TUBOS DE PVC RÍGIDO SOLDÁVEIS, DIAM.150MM, PARA COLUNAS DE ESGOTO, VENTILAÇÃO OU ÁGUAS PLUVIAIS.</v>
          </cell>
          <cell r="C3195" t="str">
            <v>m</v>
          </cell>
          <cell r="D3195">
            <v>32.35</v>
          </cell>
        </row>
        <row r="3196">
          <cell r="A3196">
            <v>0</v>
          </cell>
        </row>
        <row r="3197">
          <cell r="A3197" t="str">
            <v>19.05.400</v>
          </cell>
          <cell r="B3197" t="str">
            <v>FORNECIMENTO E ASSENTAMENTO DE JOELHO 45º PB SOLDÁVEL DE PVC PARA ESGOTO SÉRIE NORMAL DE 100MM.</v>
          </cell>
          <cell r="C3197" t="str">
            <v>Un</v>
          </cell>
          <cell r="D3197">
            <v>15.25</v>
          </cell>
        </row>
        <row r="3198">
          <cell r="A3198">
            <v>0</v>
          </cell>
        </row>
        <row r="3199">
          <cell r="A3199" t="str">
            <v>19.05.410</v>
          </cell>
          <cell r="B3199" t="str">
            <v>FORNECIMENTO E ASSENTAMENTO DE JOELHO 45º PB SOLDÁVEL DE PVC PARA ESGOTO SÉRIE NORMAL DE 150MM.</v>
          </cell>
          <cell r="C3199" t="str">
            <v>Un</v>
          </cell>
          <cell r="D3199">
            <v>50.78</v>
          </cell>
        </row>
        <row r="3200">
          <cell r="A3200">
            <v>0</v>
          </cell>
        </row>
        <row r="3201">
          <cell r="A3201" t="str">
            <v>19.05.420</v>
          </cell>
          <cell r="B3201" t="str">
            <v>FORNECIMENTO E ASSENTAMENTO DE JOELHO 90º PB SOLDÁVEL DE PVC PARA ESGOTO SÉRIE NORMAL DE 100MM.</v>
          </cell>
          <cell r="C3201" t="str">
            <v>Un</v>
          </cell>
          <cell r="D3201">
            <v>14.12</v>
          </cell>
        </row>
        <row r="3202">
          <cell r="A3202">
            <v>0</v>
          </cell>
        </row>
        <row r="3203">
          <cell r="A3203" t="str">
            <v>19.05.430</v>
          </cell>
          <cell r="B3203" t="str">
            <v>FORNECIMENTO E ASSENTAMENTO DE JOELHO 90º PB SOLDÁVEL DE PVC PARA ESGOTO SÉRIE NORMAL DE 150MM.</v>
          </cell>
          <cell r="C3203" t="str">
            <v>Un</v>
          </cell>
          <cell r="D3203">
            <v>41.72</v>
          </cell>
        </row>
        <row r="3204">
          <cell r="A3204">
            <v>0</v>
          </cell>
        </row>
        <row r="3205">
          <cell r="A3205" t="str">
            <v>19.05.440</v>
          </cell>
          <cell r="B3205" t="str">
            <v>FORNECIMENTO E ASSENTAMENTO DE TÊ 90º PB SOLDÁVEL DE PVC PARA ESGOTO SÉRIE NORMAL DE 100X100X75MM COM INSPEÇÃO.</v>
          </cell>
          <cell r="C3205" t="str">
            <v>Un</v>
          </cell>
          <cell r="D3205">
            <v>28.93</v>
          </cell>
        </row>
        <row r="3206">
          <cell r="A3206">
            <v>0</v>
          </cell>
        </row>
        <row r="3207">
          <cell r="A3207" t="str">
            <v>19.05.450</v>
          </cell>
          <cell r="B3207" t="str">
            <v>FORNECIMENTO E ASSENTAMENTO DE TÊ 90º PB SOLDÁVEL DE PVC PARA ESGOTO SÉRIE NORMAL COM INSPEÇÃO 150X150X100MM</v>
          </cell>
          <cell r="C3207" t="str">
            <v>Un</v>
          </cell>
          <cell r="D3207">
            <v>46.42</v>
          </cell>
        </row>
        <row r="3208">
          <cell r="A3208">
            <v>0</v>
          </cell>
        </row>
        <row r="3209">
          <cell r="A3209" t="str">
            <v>19.06.010</v>
          </cell>
          <cell r="B3209" t="str">
            <v>CAIXA COLETORA DE INSPECAO OU DE AREIA C/ PAREDES EM ALVENARIA , LAJE DE TAMPA E DE FUNDO EM CONCRETO, REVESTIDA INTERNAMENTE COM ARGAMASSA DE CIMENTO E AREIA 1:4,DIMENSOES INTERNAS 0,50 X 0,50 M, COM PROFUNDIDADE ATE 0,8M.</v>
          </cell>
          <cell r="C3209" t="str">
            <v>Un</v>
          </cell>
          <cell r="D3209">
            <v>198.86</v>
          </cell>
        </row>
        <row r="3210">
          <cell r="A3210">
            <v>0</v>
          </cell>
        </row>
        <row r="3211">
          <cell r="A3211" t="str">
            <v>19.06.020</v>
          </cell>
          <cell r="B3211" t="str">
            <v>CAIXA COLETORA DE INSPECAO OU DE AREIA C/ PAREDES EM ALVENARIA, LAJE DE TAMPA E DE FUNDO EM CONCRETO, REVESTIDA INTERNAMENTE COM ARGAMASSA DE CIMENTO E AREIA 1:4, DIMENSOES INTERNAS 0,60 X 0,60 M, COM PROFUNDIDADE ATE 1,0M.</v>
          </cell>
          <cell r="C3211" t="str">
            <v>Un</v>
          </cell>
          <cell r="D3211">
            <v>279.3</v>
          </cell>
        </row>
        <row r="3212">
          <cell r="A3212">
            <v>0</v>
          </cell>
        </row>
        <row r="3213">
          <cell r="A3213" t="str">
            <v>19.06.030</v>
          </cell>
          <cell r="B3213" t="str">
            <v>CAIXA DE GORDURA COM PAREDES EM ALVENARIA,LAJE DE TAMPA E DE FUNDO EM CONCRETO, REVESTIDA INTERNAMENTE COM ARGAMASSA DE CIMENTO E AREIA 1:4, DIMENSOES INTERNAS 0,50 X 0,50 X 0,50 M COM CHICANA DE CONCRETO.</v>
          </cell>
          <cell r="C3213" t="str">
            <v>Un</v>
          </cell>
          <cell r="D3213">
            <v>186.31</v>
          </cell>
        </row>
        <row r="3214">
          <cell r="A3214">
            <v>0</v>
          </cell>
        </row>
        <row r="3215">
          <cell r="A3215" t="str">
            <v>19.06.040</v>
          </cell>
          <cell r="B3215" t="str">
            <v>CAIXA DE BRITA PARA COLETA DE AGUAS PLUVIAIS, COM PAREDES EM ALVENARIA, DIMENSOES INTERNAS (0,50 X 0,50 X 0,50) M, ABERTA, SEM LAJE DE FUNDO, PREENCHIDA COM BRITA N§ 25.</v>
          </cell>
          <cell r="C3215" t="str">
            <v>Un</v>
          </cell>
          <cell r="D3215">
            <v>59.53</v>
          </cell>
        </row>
        <row r="3216">
          <cell r="A3216">
            <v>0</v>
          </cell>
        </row>
        <row r="3217">
          <cell r="A3217" t="str">
            <v>19.06.050</v>
          </cell>
          <cell r="B3217" t="str">
            <v>CAIXA DE BRITA PARA COLETA DE AGUAS PLUVIAIS, COM PAREDES EM ALVENARIA, DIMENSOES INTERNAS (1,00 X 0,50 X 0,30) M, ABERTA, SEM LAJE DE FUNDO, PREENCHIDA COM BRITA N§ 25.</v>
          </cell>
          <cell r="C3217" t="str">
            <v>Un</v>
          </cell>
          <cell r="D3217">
            <v>53.58</v>
          </cell>
        </row>
        <row r="3218">
          <cell r="A3218">
            <v>0</v>
          </cell>
        </row>
        <row r="3219">
          <cell r="A3219" t="str">
            <v>19.06.060</v>
          </cell>
          <cell r="B3219" t="str">
            <v>FORNECIMENTO E EXECUÇÃO DE CAIXA COLETORA COM GRELHA TIPO C1, EM ALVENARIA DE 1/2 VEZ DE TIJOLOS MACIÇOS PRENSADOS NAS DIMENSÕES INTERNAS (0,40X0,40X0,70) M, REVESTIDA INTERNAMENTE,INCLUSIVE ESCAVAÇÃO, REATERRO COMPACTADO E REMOÇÃO DO MATERIAL EXCEDENTE.</v>
          </cell>
          <cell r="C3219" t="str">
            <v>Un</v>
          </cell>
          <cell r="D3219">
            <v>183.02</v>
          </cell>
        </row>
        <row r="3220">
          <cell r="A3220">
            <v>0</v>
          </cell>
        </row>
        <row r="3221">
          <cell r="A3221" t="str">
            <v>19.06.070</v>
          </cell>
          <cell r="B3221" t="str">
            <v>FORNECIMENTO E EXECUÇÃO DE CAIXA COLETORA COM GRELHA TIPO C2, EM ALVENARIA DE 1 VEZ DE TIJOLOS MACIÇOS PRENSADOS NAS DIMENSÕES INTERNAS (0,70X0,70X1,00) M, REVESTIDA INTERNAMENTE,INCLUSIVE ESCAVAÇÃO, REATERRO COMPACTADO E REMOÇÃO DO MATERIAL EXCEDENTE.</v>
          </cell>
          <cell r="C3221" t="str">
            <v>Un</v>
          </cell>
          <cell r="D3221">
            <v>590.71</v>
          </cell>
        </row>
        <row r="3222">
          <cell r="A3222">
            <v>0</v>
          </cell>
        </row>
        <row r="3223">
          <cell r="A3223" t="str">
            <v>19.06.080</v>
          </cell>
          <cell r="B3223" t="str">
            <v>FORNECIMENTO E EXECUÇÃO DE CAIXA COLETORA COM GRELHA TIPO C2, EM ALVENARIA DE 1 VEZ DE TIJOLOS MACIÇOS PRENSADOS NAS DIMENSÕES INTERNAS (1,10X1,10X1,50) M,  REVESTIDA INTERNAMENTE,INCLUSIVE ESCAVAÇÃO, REATERRO COMPACTADO E REMOÇÃO DO MATERIAL EXCEDENTE.</v>
          </cell>
          <cell r="C3223" t="str">
            <v>Un</v>
          </cell>
          <cell r="D3223">
            <v>1297.07</v>
          </cell>
        </row>
        <row r="3224">
          <cell r="A3224">
            <v>0</v>
          </cell>
        </row>
        <row r="3225">
          <cell r="A3225" t="str">
            <v>19.06.091</v>
          </cell>
          <cell r="B3225" t="str">
            <v>CAIXA DE GORDURA COM PAREDES EM ALVENARIA DE 1/2VEZ COM TIJOLO DE 8 FUROS, LAJE DE TAMPA E DE FUNDO EM CONCRETO, REVESTIDA INTERNAMENTE COM ARGAMASSA DE CIMENTO E AREIA 1:4, DIM. INTERNAS 0,60X0,50X0,95M.</v>
          </cell>
          <cell r="C3225" t="str">
            <v>Un</v>
          </cell>
          <cell r="D3225">
            <v>242.57</v>
          </cell>
        </row>
        <row r="3226">
          <cell r="A3226">
            <v>0</v>
          </cell>
        </row>
        <row r="3227">
          <cell r="A3227" t="str">
            <v>19.07.010</v>
          </cell>
          <cell r="B3227" t="str">
            <v>FORNECIMENTO E ASSENTAMENTO DE BACIA SANITARIA DE LOUCA BRANCA, CELITE, LINHA SAVEIRO OU SIMILAR, INCLUSIVE TAMPA E ACESSORIOS CORRESPONDENTES.</v>
          </cell>
          <cell r="C3227" t="str">
            <v>Cj</v>
          </cell>
          <cell r="D3227">
            <v>135.68</v>
          </cell>
        </row>
        <row r="3228">
          <cell r="A3228">
            <v>0</v>
          </cell>
        </row>
        <row r="3229">
          <cell r="A3229" t="str">
            <v>19.07.020</v>
          </cell>
          <cell r="B3229" t="str">
            <v>FORNECIMENTO E ASSENTAMENTO DE BACIA SANITARIA COM CAIXA ACOPLADA, LOUCA BRANCA, CELITE, LINHA SAVEIRO OU SIMILAR, INCLUSIVE TAMPA E ACESSORIOS CORRESPONDENTES.</v>
          </cell>
          <cell r="C3229" t="str">
            <v>Cj</v>
          </cell>
          <cell r="D3229">
            <v>244.65</v>
          </cell>
        </row>
        <row r="3230">
          <cell r="A3230">
            <v>0</v>
          </cell>
        </row>
        <row r="3231">
          <cell r="A3231" t="str">
            <v>19.07.025</v>
          </cell>
          <cell r="B3231" t="str">
            <v>FORNECIMENTO E ASSENTAMENTO DE BACIA TURCA DE LOUCA BRANCA,LINHA INSTITUCIONAIS, CELITE OU SIMILAR, INCLUSIVE ACESSORIOS CORRESPONDENTES</v>
          </cell>
          <cell r="C3231" t="str">
            <v>Cj</v>
          </cell>
          <cell r="D3231">
            <v>197.51</v>
          </cell>
        </row>
        <row r="3232">
          <cell r="A3232">
            <v>0</v>
          </cell>
        </row>
        <row r="3233">
          <cell r="A3233" t="str">
            <v>19.07.026</v>
          </cell>
          <cell r="B3233" t="str">
            <v>FORNECIMENTO E ASSENTAMENTO DE BACIA SANITÁRIA INFANTIL DE LOUÇA BRANCA, CELITE REF.08254 OU SIMILAR, INCLUSIVE PARAFUSOS CROMADOS, ASSENTO PLÁSTICO INFANTIL E ACESSÓRIOS CORRESPONDENTES.</v>
          </cell>
          <cell r="C3233" t="str">
            <v>Cj</v>
          </cell>
          <cell r="D3233">
            <v>232.8</v>
          </cell>
        </row>
        <row r="3234">
          <cell r="A3234">
            <v>0</v>
          </cell>
        </row>
        <row r="3235">
          <cell r="A3235" t="str">
            <v>19.07.027</v>
          </cell>
          <cell r="B3235" t="str">
            <v>ASSENTAMENTO DE BACIA SANIT.SIFONADA EXISTENTE, C/CAIXA DE DESCARGA DE SOBREPOR,C/FORN.DE PARAFUSO CROMADO DE COMP. DE 2.1/2" E DIÂM.DE 1/4" C/BUCHA DE 8MM, JOELHO 90 PVC TIGRE OU SIM.DE 100MM P/ESGOTO E ANEL DE VEDAÇÃO P/SAÍDAS DE VASO SANITÁRIO DE 100MM</v>
          </cell>
          <cell r="C3235" t="str">
            <v>Un</v>
          </cell>
          <cell r="D3235">
            <v>65.459999999999994</v>
          </cell>
        </row>
        <row r="3236">
          <cell r="A3236">
            <v>0</v>
          </cell>
        </row>
        <row r="3237">
          <cell r="A3237" t="str">
            <v>19.07.028</v>
          </cell>
          <cell r="B3237" t="str">
            <v>ASSENTAMENTO DE BACIA SANITÁRIA DE LOUÇA DECA VOGUE PLUS LINHA CONFORT  MOD P51 (P/DEFICIENTES), ACESSÓRIOS (PARAFUSOS DE FIXAÇÃO, ANEL DE VEDAÇÃO, TUBO DE LIGAÇÃO DE PVC CROMADO ASTRA  OU SIMILAR ) E ASSSENTO SANITÁRIO EM MDF LAQUEADO BRANCO SICMOL OU SI</v>
          </cell>
          <cell r="C3237" t="str">
            <v>Un</v>
          </cell>
          <cell r="D3237">
            <v>513.30999999999995</v>
          </cell>
        </row>
        <row r="3238">
          <cell r="A3238">
            <v>0</v>
          </cell>
        </row>
        <row r="3239">
          <cell r="A3239" t="str">
            <v>19.07.030</v>
          </cell>
          <cell r="B3239" t="str">
            <v>FORNECIMENTO E ASSENTAMENTO DE LAVATORIO SIMPLES, GRANDE, SEM COLUNA, DE LOUCA BRANCA, CELITE,LINHA SAVEIRO OU SIMILAR, INCLUSIVE ACESSORIOS CORRESPONDENTES.</v>
          </cell>
          <cell r="C3239" t="str">
            <v>Cj</v>
          </cell>
          <cell r="D3239">
            <v>95.07</v>
          </cell>
        </row>
        <row r="3240">
          <cell r="A3240">
            <v>0</v>
          </cell>
        </row>
        <row r="3241">
          <cell r="A3241" t="str">
            <v>19.07.031</v>
          </cell>
          <cell r="B3241" t="str">
            <v>FORNECIMENTO E INSTALAÇÃO DE SIFÃO PLÁSTICO PARA LAVATÓRIO DE 1"X1.1/2".</v>
          </cell>
          <cell r="C3241" t="str">
            <v>Un</v>
          </cell>
          <cell r="D3241">
            <v>14.92</v>
          </cell>
        </row>
        <row r="3242">
          <cell r="A3242">
            <v>0</v>
          </cell>
        </row>
        <row r="3243">
          <cell r="A3243" t="str">
            <v>19.07.032</v>
          </cell>
          <cell r="B3243" t="str">
            <v>FORNECIMENTO E INSTALAÇÃO DE ENGATE PLÁSTICO BRANCO PARA LAVATÓRIO COM 30CM DE 1.1/2".</v>
          </cell>
          <cell r="C3243" t="str">
            <v>Un</v>
          </cell>
          <cell r="D3243">
            <v>4.1500000000000004</v>
          </cell>
        </row>
        <row r="3244">
          <cell r="A3244">
            <v>0</v>
          </cell>
        </row>
        <row r="3245">
          <cell r="A3245" t="str">
            <v>19.07.033</v>
          </cell>
          <cell r="B3245" t="str">
            <v>ASSENTAMENTO DE LAVATÓRIO SIMPLES, SEM COLUNA, SOBREPOR, EXISTENTE, C/FORN.DE PARAFUSO CROMADO DE COMP.DE 2.1/2" E DIAM. DE 1/4" C/BUCHA DE 8MM, CHICOTE PLÁSTICO COM 30CM DE 1/2", SIFÃO COPO DE PLÁSTICO C/ 1" E VÁLVULA CROMADO DE 1". SEM FORN. DO LAVATÓRI</v>
          </cell>
          <cell r="C3245" t="str">
            <v>Un</v>
          </cell>
          <cell r="D3245">
            <v>49.73</v>
          </cell>
        </row>
        <row r="3246">
          <cell r="A3246">
            <v>0</v>
          </cell>
        </row>
        <row r="3247">
          <cell r="A3247" t="str">
            <v>19.07.034</v>
          </cell>
          <cell r="B3247" t="str">
            <v>FORNECIMENTO E ASSENTAMENTO  DE SIFÃO COPO  PVC CROMADO 1"</v>
          </cell>
          <cell r="C3247" t="str">
            <v>Un</v>
          </cell>
          <cell r="D3247">
            <v>32.4</v>
          </cell>
        </row>
        <row r="3248">
          <cell r="A3248">
            <v>0</v>
          </cell>
        </row>
        <row r="3249">
          <cell r="A3249" t="str">
            <v>19.07.035</v>
          </cell>
          <cell r="B3249" t="str">
            <v>FORNECIMENTO E ASSENTAMENTO DE CUBA DE LOUÇA DECA CÓD L-50 OU SIMILAR INCLUSIVE  E VÁLVULA DE PVC CROMADA.</v>
          </cell>
          <cell r="C3249" t="str">
            <v>Un</v>
          </cell>
          <cell r="D3249">
            <v>108.37</v>
          </cell>
        </row>
        <row r="3250">
          <cell r="A3250">
            <v>0</v>
          </cell>
        </row>
        <row r="3251">
          <cell r="A3251" t="str">
            <v>19.07.036</v>
          </cell>
          <cell r="B3251"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3251" t="str">
            <v>Un</v>
          </cell>
          <cell r="D3251">
            <v>92.73</v>
          </cell>
        </row>
        <row r="3252">
          <cell r="A3252">
            <v>0</v>
          </cell>
        </row>
        <row r="3253">
          <cell r="A3253" t="str">
            <v>19.07.037</v>
          </cell>
          <cell r="B3253" t="str">
            <v>FORNECIMENTO E INSTALAÇÃO DE TANQUE DE LOUÇA, COM COLUNA, 30 LITROS, COR BRANCA, FAB:CELITE OU SIMILAR,INCLUSIVE  SIFÃO COPO PARA TANQUE DE 1 1/4"X 1 1/2"EM PVC  E VÁLVULA DE ESCOAMENTO EM PVC, PARA TANQUE DE 1 1/4".</v>
          </cell>
          <cell r="C3253" t="str">
            <v>Un</v>
          </cell>
          <cell r="D3253">
            <v>363.66</v>
          </cell>
        </row>
        <row r="3254">
          <cell r="A3254">
            <v>0</v>
          </cell>
        </row>
        <row r="3255">
          <cell r="A3255" t="str">
            <v>19.07.040</v>
          </cell>
          <cell r="B3255" t="str">
            <v>FORNECIMENTO E INSTALAÇÃO DE ASSENTO PLÁSTICO PARA BACIA SANITÁRIA, COR BRANCO E DE 1ª QUALIDADE, CIPLA OU SIMILAR.</v>
          </cell>
          <cell r="C3255" t="str">
            <v>Un</v>
          </cell>
          <cell r="D3255">
            <v>25.06</v>
          </cell>
        </row>
        <row r="3256">
          <cell r="A3256">
            <v>0</v>
          </cell>
        </row>
        <row r="3257">
          <cell r="A3257" t="str">
            <v>19.07.060</v>
          </cell>
          <cell r="B3257" t="str">
            <v>FORNECIMENTO E ASSENTAMENTO DE MICTORIO SIFONADO PARA PAREDE DE LOUCA BRANCA CELITE LINHA INSTITUCIONAIS OU SIMILAR, INCLUSIVE ACESSORIOS CORRESPONDENTES.</v>
          </cell>
          <cell r="C3257" t="str">
            <v>Cj</v>
          </cell>
          <cell r="D3257">
            <v>175.46</v>
          </cell>
        </row>
        <row r="3258">
          <cell r="A3258">
            <v>0</v>
          </cell>
        </row>
        <row r="3259">
          <cell r="A3259" t="str">
            <v>19.07.070</v>
          </cell>
          <cell r="B3259" t="str">
            <v>FORNECIMENTO E ASSENTAMENTO DE SABONETEIRA DE LOUCA BRANCA,CELITE OU SIMILAR, NAS DIMENSOES 7.5 X 15 CM.</v>
          </cell>
          <cell r="C3259" t="str">
            <v>Un</v>
          </cell>
          <cell r="D3259">
            <v>22.32</v>
          </cell>
        </row>
        <row r="3260">
          <cell r="A3260">
            <v>0</v>
          </cell>
        </row>
        <row r="3261">
          <cell r="A3261" t="str">
            <v>19.07.080</v>
          </cell>
          <cell r="B3261" t="str">
            <v>FORNECIMENTO E ASSENTAMENTO DE CABIDE DE LOUCA BRANCA, CELITE OU SIMILAR, COM UM GANCHO.</v>
          </cell>
          <cell r="C3261" t="str">
            <v>Un</v>
          </cell>
          <cell r="D3261">
            <v>11.9</v>
          </cell>
        </row>
        <row r="3262">
          <cell r="A3262">
            <v>0</v>
          </cell>
        </row>
        <row r="3263">
          <cell r="A3263" t="str">
            <v>19.07.081</v>
          </cell>
          <cell r="B3263" t="str">
            <v>FORNECIMENTO E INSTALAÇÃO DE BARRA DE APOIO CROMADA 0,90 M JACKWAL REF. 4513-140 OU SIMILAR PARA WC DA SEDUC TÉRREO.</v>
          </cell>
          <cell r="C3263" t="str">
            <v>Un</v>
          </cell>
          <cell r="D3263">
            <v>125.41</v>
          </cell>
        </row>
        <row r="3264">
          <cell r="A3264">
            <v>0</v>
          </cell>
        </row>
        <row r="3265">
          <cell r="A3265" t="str">
            <v>19.07.090</v>
          </cell>
          <cell r="B3265" t="str">
            <v>FORNECIMENTO E ASSENTAMENTO DE PAPELEIRA DE LOUCA BRANCA, CELITE OU SIMILAR,NAS DIMENSOES 15 X 15 CM.</v>
          </cell>
          <cell r="C3265" t="str">
            <v>Un</v>
          </cell>
          <cell r="D3265">
            <v>23.5</v>
          </cell>
        </row>
        <row r="3266">
          <cell r="A3266">
            <v>0</v>
          </cell>
        </row>
        <row r="3267">
          <cell r="A3267" t="str">
            <v>19.07.100</v>
          </cell>
          <cell r="B3267" t="str">
            <v>FORNECIMENTO ASSENTAMENTO DE PIA DE COZINHA COM CUBA SIMPLES DE ACO INOXIDAVEL, MEKAL OU SIMILAR,NAS DIMENSOES 0.40 X 0,34 X 0,15 M,INCLUSIVE ACESSORIOS CORRESPONDENTES.</v>
          </cell>
          <cell r="C3267" t="str">
            <v>Cj</v>
          </cell>
          <cell r="D3267">
            <v>205.17</v>
          </cell>
        </row>
        <row r="3268">
          <cell r="A3268">
            <v>0</v>
          </cell>
        </row>
        <row r="3269">
          <cell r="A3269" t="str">
            <v>19.07.101</v>
          </cell>
          <cell r="B3269" t="str">
            <v>FORNECIMENTO E INSTALAÇÃO DE VÁLVULA  PARA CUBA INOX, TIPO AMERICANA EM METAL CROMADO  DE 3 1/2"x 1 1/2"; FAB.:ESTEVES OU SIMILAR.</v>
          </cell>
          <cell r="C3269" t="str">
            <v>Un</v>
          </cell>
          <cell r="D3269">
            <v>36.17</v>
          </cell>
        </row>
        <row r="3270">
          <cell r="A3270">
            <v>0</v>
          </cell>
        </row>
        <row r="3271">
          <cell r="A3271" t="str">
            <v>19.07.102</v>
          </cell>
          <cell r="B3271" t="str">
            <v>FORNECIMENTO E INSTALAÇÃO DE VÁLVULA PARA CUBA INOX, TIPO AMERICANA EM METAL CROMADO  DE 4 1/2"x 1 1/2"; FAB.:ESTEVES OU SIMILAR.</v>
          </cell>
          <cell r="C3271" t="str">
            <v>Un</v>
          </cell>
          <cell r="D3271">
            <v>65.8</v>
          </cell>
        </row>
        <row r="3272">
          <cell r="A3272">
            <v>0</v>
          </cell>
        </row>
        <row r="3273">
          <cell r="A3273" t="str">
            <v>19.07.110</v>
          </cell>
          <cell r="B3273" t="str">
            <v>FORNECIMENTO E ASSENTAMENTO DE LAVANDERIA PRE FABRICADA, DE CONCRETO, NAS DIMENSOES 1,20 X 0,60 X 0,90 M, INCLUSIVE ACESSORIOS CORRESPONDENTES.</v>
          </cell>
          <cell r="C3273" t="str">
            <v>Cj</v>
          </cell>
          <cell r="D3273">
            <v>160.41999999999999</v>
          </cell>
        </row>
        <row r="3274">
          <cell r="A3274">
            <v>0</v>
          </cell>
        </row>
        <row r="3275">
          <cell r="A3275" t="str">
            <v>19.07.120</v>
          </cell>
          <cell r="B3275" t="str">
            <v>FORNECIMENTO DE CAIXA DAQUA ELEVADA DE FIBROCIMENTO, COM TAMPA,CAPACIDADE PARA 500 LITROS INCLUSIVE COLOCACAO.</v>
          </cell>
          <cell r="C3275" t="str">
            <v>Un</v>
          </cell>
          <cell r="D3275">
            <v>223.9</v>
          </cell>
        </row>
        <row r="3276">
          <cell r="A3276">
            <v>0</v>
          </cell>
        </row>
        <row r="3277">
          <cell r="A3277" t="str">
            <v>19.07.140</v>
          </cell>
          <cell r="B3277" t="str">
            <v>FORNECIMENTO DE CAIXA DAQUA ELEVADA DE FIBROCIMENTO, COM TAMPA, CAPACIDADE PARA 1000 LITROS, INCLUSIVE COLOCACAO.</v>
          </cell>
          <cell r="C3277" t="str">
            <v>Un</v>
          </cell>
          <cell r="D3277">
            <v>398.9</v>
          </cell>
        </row>
        <row r="3278">
          <cell r="A3278">
            <v>0</v>
          </cell>
        </row>
        <row r="3279">
          <cell r="A3279" t="str">
            <v>19.07.145</v>
          </cell>
          <cell r="B3279" t="str">
            <v>FORNECIMENTO DE CAIXA DAQUA ELEVADA DE PVC, COM TAMPA, CAPACIDADE PARA 500 LITROS, INCLUSIVE COLOCACAO.</v>
          </cell>
          <cell r="C3279" t="str">
            <v>Un</v>
          </cell>
          <cell r="D3279">
            <v>264.70999999999998</v>
          </cell>
        </row>
        <row r="3280">
          <cell r="A3280">
            <v>0</v>
          </cell>
        </row>
        <row r="3281">
          <cell r="A3281" t="str">
            <v>19.07.146</v>
          </cell>
          <cell r="B3281" t="str">
            <v>FORNECIMENTO DE CAIXA DAQUA ELEVADA DE PVC, COM TAMPA, CAPACIDADE PARA 1000 LITROS, INCLUSIVE COLOCACAO.</v>
          </cell>
          <cell r="C3281" t="str">
            <v>Un</v>
          </cell>
          <cell r="D3281">
            <v>398.9</v>
          </cell>
        </row>
        <row r="3282">
          <cell r="A3282">
            <v>0</v>
          </cell>
        </row>
        <row r="3283">
          <cell r="A3283" t="str">
            <v>19.07.147</v>
          </cell>
          <cell r="B3283" t="str">
            <v>FORNECIMENTO DE CAIXA DAQUA ELEVADA DE PVC, COM TAMPA, CAPACIDADE PARA 2000 LITROS, INCLUSIVE COLOCACAO.</v>
          </cell>
          <cell r="C3283" t="str">
            <v>Un</v>
          </cell>
          <cell r="D3283">
            <v>723.9</v>
          </cell>
        </row>
        <row r="3284">
          <cell r="A3284">
            <v>0</v>
          </cell>
        </row>
        <row r="3285">
          <cell r="A3285" t="str">
            <v>19.07.150</v>
          </cell>
          <cell r="B3285" t="str">
            <v>FORNECIMENTO DE FILTRO DE PRESSAO PARA PAREDE SALUS,STEFANNI, STILLA  OU SIMILAR, INCLUSIVE FIXACAO.</v>
          </cell>
          <cell r="C3285" t="str">
            <v>Un</v>
          </cell>
          <cell r="D3285">
            <v>129.72999999999999</v>
          </cell>
        </row>
        <row r="3286">
          <cell r="A3286">
            <v>0</v>
          </cell>
        </row>
        <row r="3287">
          <cell r="A3287" t="str">
            <v>19.07.170</v>
          </cell>
          <cell r="B3287" t="str">
            <v>FORNECIMENTO DE DUCHA MANUAL, ACQUA JET, REF. 2195 JR, FABRIMAR OU SIMILAR, INCLUSIVE FIXACAO.</v>
          </cell>
          <cell r="C3287" t="str">
            <v>Un</v>
          </cell>
          <cell r="D3287">
            <v>78.900000000000006</v>
          </cell>
        </row>
        <row r="3288">
          <cell r="A3288">
            <v>0</v>
          </cell>
        </row>
        <row r="3289">
          <cell r="A3289" t="str">
            <v>19.07.180</v>
          </cell>
          <cell r="B3289" t="str">
            <v>FORNECIMENTO DE CHUVEIRO COM ARTICULACAO, DIAMETRO DE 1/2 POL. COM ACABAMENTO CROMADO,REF. C 1991-FABRIMAR OU SIMILAR, INCLUSIVE FIXACAO</v>
          </cell>
          <cell r="C3289" t="str">
            <v>Un</v>
          </cell>
          <cell r="D3289">
            <v>122.22</v>
          </cell>
        </row>
        <row r="3290">
          <cell r="A3290">
            <v>0</v>
          </cell>
        </row>
        <row r="3291">
          <cell r="A3291" t="str">
            <v>19.07.190</v>
          </cell>
          <cell r="B3291" t="str">
            <v>FORNECIMENTO DE CHUVEIRO DE METAL,DIAMETRO DE 1/2 POL., INCLUSIVE FIXACAO.</v>
          </cell>
          <cell r="C3291" t="str">
            <v>Un</v>
          </cell>
          <cell r="D3291">
            <v>64.75</v>
          </cell>
        </row>
        <row r="3292">
          <cell r="A3292">
            <v>0</v>
          </cell>
        </row>
        <row r="3293">
          <cell r="A3293" t="str">
            <v>19.07.200</v>
          </cell>
          <cell r="B3293" t="str">
            <v>FORNECIMENTO DE CHUVEIRO COM HASTE DE PLASTICO, DIAM. 1/2 POL. TIGRE OU SIMILAR, INCLUSIVE FIXACAO.</v>
          </cell>
          <cell r="C3293" t="str">
            <v>Un</v>
          </cell>
          <cell r="D3293">
            <v>11.73</v>
          </cell>
        </row>
        <row r="3294">
          <cell r="A3294">
            <v>0</v>
          </cell>
        </row>
        <row r="3295">
          <cell r="A3295" t="str">
            <v>19.07.210</v>
          </cell>
          <cell r="B3295" t="str">
            <v>FORNECIMENTO DE CAIXA DE DESCARGA DE SOBREPOR (TUBO ALTO), DE PLASTICO ( AKROS) OU SIMILAR, INCLUSIVE FIXACAO E ACESSORIOS CORRESPONDENTES.</v>
          </cell>
          <cell r="C3295" t="str">
            <v>Cj</v>
          </cell>
          <cell r="D3295">
            <v>100.73</v>
          </cell>
        </row>
        <row r="3296">
          <cell r="A3296">
            <v>0</v>
          </cell>
        </row>
        <row r="3297">
          <cell r="A3297" t="str">
            <v>19.07.240</v>
          </cell>
          <cell r="B3297" t="str">
            <v>FORNECIMENTO DE VALVULA DE DESCARGA COM REGISTRO, HYDRA OU SIMILAR, INCLUSIVE FIXACAO.</v>
          </cell>
          <cell r="C3297" t="str">
            <v>Un</v>
          </cell>
          <cell r="D3297">
            <v>217.73</v>
          </cell>
        </row>
        <row r="3298">
          <cell r="A3298">
            <v>0</v>
          </cell>
        </row>
        <row r="3299">
          <cell r="A3299" t="str">
            <v>19.07.250</v>
          </cell>
          <cell r="B3299" t="str">
            <v>FORNECIMENTO DE VALVULA DE DESCARGA COM REGISTRO, DOCOL OU SIMILAR, INCLUSIVE FIXACAO.</v>
          </cell>
          <cell r="C3299" t="str">
            <v>Un</v>
          </cell>
          <cell r="D3299">
            <v>202.38</v>
          </cell>
        </row>
        <row r="3300">
          <cell r="A3300">
            <v>0</v>
          </cell>
        </row>
        <row r="3301">
          <cell r="A3301" t="str">
            <v>19.07.260</v>
          </cell>
          <cell r="B3301" t="str">
            <v>FORNECIMENTO DE TORNEIRA DE PRESSAO PARA PIA DIAMETRO 1/2, REF. 1159 C-39, DECA OU SIMILAR, INCLUSIVE FIXACAO.</v>
          </cell>
          <cell r="C3301" t="str">
            <v>Un</v>
          </cell>
          <cell r="D3301">
            <v>95</v>
          </cell>
        </row>
        <row r="3302">
          <cell r="A3302">
            <v>0</v>
          </cell>
        </row>
        <row r="3303">
          <cell r="A3303" t="str">
            <v>19.07.270</v>
          </cell>
          <cell r="B3303" t="str">
            <v>FORNECIMENTO DE TORNEIRA DE PRESSAO PARA PIA, COM ACABAMENTO CROMADO, DIAMETRO DE 1/2 POL., REF. 1158, JR FABRIMAR OU SIMILAR, INCLUSIVE FIXACAO.</v>
          </cell>
          <cell r="C3303" t="str">
            <v>Un</v>
          </cell>
          <cell r="D3303">
            <v>68.5</v>
          </cell>
        </row>
        <row r="3304">
          <cell r="A3304">
            <v>0</v>
          </cell>
        </row>
        <row r="3305">
          <cell r="A3305" t="str">
            <v>19.07.275</v>
          </cell>
          <cell r="B3305" t="str">
            <v>FORNECIMENTO DE TORNEIRA DE PRESSAO PARA PIA, COM ACABAMENTO CROMADO, DIAM. DE 1/2 POL., COM AREJADOR, REF.1158, LINHA C-33 SIGMA OU SIMILAR, INCLUSIVE FIXACAO.</v>
          </cell>
          <cell r="C3305" t="str">
            <v>Un</v>
          </cell>
          <cell r="D3305">
            <v>45.98</v>
          </cell>
        </row>
        <row r="3306">
          <cell r="A3306">
            <v>0</v>
          </cell>
        </row>
        <row r="3307">
          <cell r="A3307" t="str">
            <v>19.07.280</v>
          </cell>
          <cell r="B3307" t="str">
            <v>FORNECIMENTO DE TORNEIRA DE PRESSAO PARA LAVATORIO, COM ACABAMENTO CROMADO, DIAM.1/2" REF. 1193 C-39 DECA OU SIMILAR, INCLUSIVE FIXACAO.</v>
          </cell>
          <cell r="C3307" t="str">
            <v>Un</v>
          </cell>
          <cell r="D3307">
            <v>103.5</v>
          </cell>
        </row>
        <row r="3308">
          <cell r="A3308">
            <v>0</v>
          </cell>
        </row>
        <row r="3309">
          <cell r="A3309" t="str">
            <v>19.07.285</v>
          </cell>
          <cell r="B3309" t="str">
            <v>FORNECIMENTO DE TORNEIRA DE PRESSAO PARA LAVATORIO, COM ACABAMENTO CROMADO, DIAM.1/2 POL., REF.1190 DL, FABRIMAR OU SIMILAR, INCLUSIVE FIXACAO.</v>
          </cell>
          <cell r="C3309" t="str">
            <v>Un</v>
          </cell>
          <cell r="D3309">
            <v>102.06</v>
          </cell>
        </row>
        <row r="3310">
          <cell r="A3310">
            <v>0</v>
          </cell>
        </row>
        <row r="3311">
          <cell r="A3311" t="str">
            <v>19.07.290</v>
          </cell>
          <cell r="B3311" t="str">
            <v>FORNECIMENTO DE TORNEIRA DE PRESSAO PARA LAVATORIO, COM ACABAMENTO CROMADO,DIAMETRO DE 1/2 POL., REF.1193, LINHA C-33, SIGMA OU SIMILAR, INCLUSIVE FIXACAO.</v>
          </cell>
          <cell r="C3311" t="str">
            <v>Un</v>
          </cell>
          <cell r="D3311">
            <v>40.119999999999997</v>
          </cell>
        </row>
        <row r="3312">
          <cell r="A3312">
            <v>0</v>
          </cell>
        </row>
        <row r="3313">
          <cell r="A3313" t="str">
            <v>19.07.300</v>
          </cell>
          <cell r="B3313" t="str">
            <v>FORNECIMENTO DE TORNEIRA DE PRESSAO PARA LAVANDARIA, COM ACABAMENTO CROMADO,DIAMETRO DE 1/2 POL., REF.1152, FABRIMAR OU SIMILAR,LINHA JUNIOR, INCLUSIVE FIXACAO.</v>
          </cell>
          <cell r="C3313" t="str">
            <v>Un</v>
          </cell>
          <cell r="D3313">
            <v>39.729999999999997</v>
          </cell>
        </row>
        <row r="3314">
          <cell r="A3314">
            <v>0</v>
          </cell>
        </row>
        <row r="3315">
          <cell r="A3315" t="str">
            <v>19.07.310</v>
          </cell>
          <cell r="B3315" t="str">
            <v>FORNECIMENTO DE TORNEIRA DE PRESSAO PARA LAVANDARIA, COM ACABAMENTO CROMADO, DIAMETRO DE 1/2 POL. REF.1153, LINHA C-33, SIGMA OU SIMILAR.</v>
          </cell>
          <cell r="C3315" t="str">
            <v>Un</v>
          </cell>
          <cell r="D3315">
            <v>30.23</v>
          </cell>
        </row>
        <row r="3316">
          <cell r="A3316">
            <v>0</v>
          </cell>
        </row>
        <row r="3317">
          <cell r="A3317" t="str">
            <v>19.07.320</v>
          </cell>
          <cell r="B3317" t="str">
            <v>FORNECIMENTO DE TORNEIRA AMARELA PARA JARDIM, DIAMETRO 3/4 POL., INCLUSIVE FIXACAO.</v>
          </cell>
          <cell r="C3317" t="str">
            <v>Un</v>
          </cell>
          <cell r="D3317">
            <v>17.5</v>
          </cell>
        </row>
        <row r="3318">
          <cell r="A3318">
            <v>0</v>
          </cell>
        </row>
        <row r="3319">
          <cell r="A3319" t="str">
            <v>19.07.330</v>
          </cell>
          <cell r="B3319" t="str">
            <v>FORNECIMENTO E ASSENTAMENTO DE REGISTRO DE ESFERA 3/4" COM BORBOLETA, ROSCÁVEL EM PVC, FAB.:TIGRE OU SIMILAR.</v>
          </cell>
          <cell r="C3319" t="str">
            <v>Un</v>
          </cell>
          <cell r="D3319">
            <v>17.43</v>
          </cell>
        </row>
        <row r="3320">
          <cell r="A3320">
            <v>0</v>
          </cell>
        </row>
        <row r="3321">
          <cell r="A3321" t="str">
            <v>19.07.340</v>
          </cell>
          <cell r="B3321" t="str">
            <v>FORNECIMENTO DE REGISTRO DE PRESSAO COM CANOPLA, ACABAMENTO CROMADO, REF.1416, FABRIMAR OU SIMILAR DE 1/2 POL., INCLUSIVE FIXACAO.</v>
          </cell>
          <cell r="C3321" t="str">
            <v>Un</v>
          </cell>
          <cell r="D3321">
            <v>57.11</v>
          </cell>
        </row>
        <row r="3322">
          <cell r="A3322">
            <v>0</v>
          </cell>
        </row>
        <row r="3323">
          <cell r="A3323" t="str">
            <v>19.07.350</v>
          </cell>
          <cell r="B3323" t="str">
            <v>FORNECIMENTO DE REGISTRO DE PRESSAO COM CANOPLA ACABAMENTO CROMADO, REF.1416, DECA 50 OU SIMILAR, LINHA PRATA, DIAMETRO DE 3/4 POL.,INCLUSIVE FIXACAO.</v>
          </cell>
          <cell r="C3323" t="str">
            <v>Un</v>
          </cell>
          <cell r="D3323">
            <v>87.72</v>
          </cell>
        </row>
        <row r="3324">
          <cell r="A3324">
            <v>0</v>
          </cell>
        </row>
        <row r="3325">
          <cell r="A3325" t="str">
            <v>19.07.360</v>
          </cell>
          <cell r="B3325" t="str">
            <v>FORNECIMENTO DE REGISTRO DE PRESSAO COM CANOPLA, ACABAMENTO CROMADO, REF.1416, FABRIMAR OU SIMILAR, DIAMETRO DE 3/4 POL., INCLUSIVE FIXACAO.</v>
          </cell>
          <cell r="C3325" t="str">
            <v>Un</v>
          </cell>
          <cell r="D3325">
            <v>64</v>
          </cell>
        </row>
        <row r="3326">
          <cell r="A3326">
            <v>0</v>
          </cell>
        </row>
        <row r="3327">
          <cell r="A3327" t="str">
            <v>19.07.365</v>
          </cell>
          <cell r="B3327" t="str">
            <v>FORNECIMENTO DE REGISTRO DE GAVETA COM CANOPLA, ACABAMENTO CROMADO, REF. 1509, LINHA ASCOT, FABRIMAR OU SIMILAR, DIAM. 1/2 POL., INCLUSIVE FIXACAO.</v>
          </cell>
          <cell r="C3327" t="str">
            <v>Un</v>
          </cell>
          <cell r="D3327">
            <v>55.51</v>
          </cell>
        </row>
        <row r="3328">
          <cell r="A3328">
            <v>0</v>
          </cell>
        </row>
        <row r="3329">
          <cell r="A3329" t="str">
            <v>19.07.390</v>
          </cell>
          <cell r="B3329" t="str">
            <v>FORNECIMENTO DE REGISTRO DE GAVETA COM CANOPLA, ACABAMENTO CROMADO, REF.1509-C39,DECA OU SIMILAR, LINHA PRATA, DIAMETRO DE 3/4 POL.,INCLUSIVE FIXACAO.</v>
          </cell>
          <cell r="C3329" t="str">
            <v>Un</v>
          </cell>
          <cell r="D3329">
            <v>75.25</v>
          </cell>
        </row>
        <row r="3330">
          <cell r="A3330">
            <v>0</v>
          </cell>
        </row>
        <row r="3331">
          <cell r="A3331" t="str">
            <v>19.07.410</v>
          </cell>
          <cell r="B3331" t="str">
            <v>FORNECIMENTO DE REGISTRO DE GAVETA COM CANOPLA, ACABAMENTO CROMADO, REF.1509-C39,DECA OU SIMILAR, LINHA PRATA, DIAMETRO DE 1 POL., INCLUSIVE FIXACAO.</v>
          </cell>
          <cell r="C3331" t="str">
            <v>Un</v>
          </cell>
          <cell r="D3331">
            <v>99.17</v>
          </cell>
        </row>
        <row r="3332">
          <cell r="A3332">
            <v>0</v>
          </cell>
        </row>
        <row r="3333">
          <cell r="A3333" t="str">
            <v>19.07.420</v>
          </cell>
          <cell r="B3333" t="str">
            <v>FORNECIMENTO DE REGISTRO DE GAVETA COM CANOPLA, ACABAMENTO CROMADO, REF.1509-C39,DECA OU SIMILAR, LINHA PRATA, DIAMETRO DE 1.1/4 POL., INCLUSIVE FIXACAO.</v>
          </cell>
          <cell r="C3333" t="str">
            <v>Un</v>
          </cell>
          <cell r="D3333">
            <v>138.9</v>
          </cell>
        </row>
        <row r="3334">
          <cell r="A3334">
            <v>0</v>
          </cell>
        </row>
        <row r="3335">
          <cell r="A3335" t="str">
            <v>19.07.430</v>
          </cell>
          <cell r="B3335" t="str">
            <v>FORNECIMENTO DE REGISTRO DE GAVETA COM CANOPLA, ACABAMENTO CROMADO, REF.1509-C39,DECA OU SIMILAR, LINHA PRATA, DIAMETRO DE 1.1/2 POL., INCLUSIVE FIXACAO.</v>
          </cell>
          <cell r="C3335" t="str">
            <v>Un</v>
          </cell>
          <cell r="D3335">
            <v>152.01</v>
          </cell>
        </row>
        <row r="3336">
          <cell r="A3336">
            <v>0</v>
          </cell>
        </row>
        <row r="3337">
          <cell r="A3337" t="str">
            <v>19.07.440</v>
          </cell>
          <cell r="B3337" t="str">
            <v>FORNECIMENTO DE REGISTRO DE GAVETA BRUTO, REF 1502, DECA OU SIMILAR, DIAMETRO DE 1/2 POL., INCLUSIVE FIXACAO.</v>
          </cell>
          <cell r="C3337" t="str">
            <v>Un</v>
          </cell>
          <cell r="D3337">
            <v>34.880000000000003</v>
          </cell>
        </row>
        <row r="3338">
          <cell r="A3338">
            <v>0</v>
          </cell>
        </row>
        <row r="3339">
          <cell r="A3339" t="str">
            <v>19.07.450</v>
          </cell>
          <cell r="B3339" t="str">
            <v>FORNECIMENTO DE REGISTRO DE GAVETA BRUTO, REF 1502, DECA OU SIMILAR, DIAMETRO DE 3/4 POL., INCLUSIVE FIXACAO.</v>
          </cell>
          <cell r="C3339" t="str">
            <v>Un</v>
          </cell>
          <cell r="D3339">
            <v>36.619999999999997</v>
          </cell>
        </row>
        <row r="3340">
          <cell r="A3340">
            <v>0</v>
          </cell>
        </row>
        <row r="3341">
          <cell r="A3341" t="str">
            <v>19.07.460</v>
          </cell>
          <cell r="B3341" t="str">
            <v>FORNECIMENTO DE REGISTRO DE GAVETA BRUTO, REF 1502, DECA OU SIMILAR, DIAMETRO DE 1 POL., IN CLUSIVE FIXACAO.</v>
          </cell>
          <cell r="C3341" t="str">
            <v>Un</v>
          </cell>
          <cell r="D3341">
            <v>47.17</v>
          </cell>
        </row>
        <row r="3342">
          <cell r="A3342">
            <v>0</v>
          </cell>
        </row>
        <row r="3343">
          <cell r="A3343" t="str">
            <v>19.07.470</v>
          </cell>
          <cell r="B3343" t="str">
            <v>FORNECIMENTO DE REGISTRO DE GAVETA BRUTO, REF 1502, DECA OU SIMILAR, DIAMETRO DE 1.1/4 POL. INCLUSIVE FIXACAO.</v>
          </cell>
          <cell r="C3343" t="str">
            <v>Un</v>
          </cell>
          <cell r="D3343">
            <v>64.7</v>
          </cell>
        </row>
        <row r="3344">
          <cell r="A3344">
            <v>0</v>
          </cell>
        </row>
        <row r="3345">
          <cell r="A3345" t="str">
            <v>19.07.480</v>
          </cell>
          <cell r="B3345" t="str">
            <v>FORNECIMENTO DE REGISTRO DE GAVETA BRUTO, REF 1502, DECA OU SIMILAR, DIAMETRO DE 1.1/2 POL. INCLUSIVE FIXACAO.</v>
          </cell>
          <cell r="C3345" t="str">
            <v>Un</v>
          </cell>
          <cell r="D3345">
            <v>81.180000000000007</v>
          </cell>
        </row>
        <row r="3346">
          <cell r="A3346">
            <v>0</v>
          </cell>
        </row>
        <row r="3347">
          <cell r="A3347" t="str">
            <v>19.07.490</v>
          </cell>
          <cell r="B3347" t="str">
            <v>FORNECIMENTO DE REGISTRO DE GAVETA BRUTO, REF 1502, DECA OU SIMILAR, DIAM. 2 POL.,INCLUSIVE FIXACAO.</v>
          </cell>
          <cell r="C3347" t="str">
            <v>Un</v>
          </cell>
          <cell r="D3347">
            <v>117.06</v>
          </cell>
        </row>
        <row r="3348">
          <cell r="A3348">
            <v>0</v>
          </cell>
        </row>
        <row r="3349">
          <cell r="A3349" t="str">
            <v>19.07.500</v>
          </cell>
          <cell r="B3349" t="str">
            <v>FORNECIMENTO DE REGISTRO DE GAVETA BRUTO, REF 1502, DECA OU SIMILAR, DIAM. 2. 1/2 POL., INCLUSIVE FIXACAO.</v>
          </cell>
          <cell r="C3349" t="str">
            <v>Un</v>
          </cell>
          <cell r="D3349">
            <v>241.9</v>
          </cell>
        </row>
        <row r="3350">
          <cell r="A3350">
            <v>0</v>
          </cell>
        </row>
        <row r="3351">
          <cell r="A3351" t="str">
            <v>19.07.510</v>
          </cell>
          <cell r="B3351" t="str">
            <v>FORNECIMENTO DE REGISTRO DE GAVETA BRUTO, REF 1502, DECA OU SIMILAR, DIAM. 3 POLEGADAS, INCLUSIVE FIXACAO.</v>
          </cell>
          <cell r="C3351" t="str">
            <v>Un</v>
          </cell>
          <cell r="D3351">
            <v>376.63</v>
          </cell>
        </row>
        <row r="3352">
          <cell r="A3352">
            <v>0</v>
          </cell>
        </row>
        <row r="3353">
          <cell r="A3353" t="str">
            <v>19.07.520</v>
          </cell>
          <cell r="B3353" t="str">
            <v>FORNECIMENTO DE BOMBA 1/3 HP, INCLUSIVE ACESSORIOS, FIXACAO E INSTALACAO.</v>
          </cell>
          <cell r="C3353" t="str">
            <v>Cj</v>
          </cell>
          <cell r="D3353">
            <v>480.88</v>
          </cell>
        </row>
        <row r="3354">
          <cell r="A3354">
            <v>0</v>
          </cell>
        </row>
        <row r="3355">
          <cell r="A3355" t="str">
            <v>19.07.525</v>
          </cell>
          <cell r="B3355" t="str">
            <v>FORNECIMENTO DE BOMBA 3/4 HP, INCLUSIVE ACESSORIOS, FIXACAO E INSTALACAO.</v>
          </cell>
          <cell r="C3355" t="str">
            <v>Cj</v>
          </cell>
          <cell r="D3355">
            <v>700.47</v>
          </cell>
        </row>
        <row r="3356">
          <cell r="A3356">
            <v>0</v>
          </cell>
        </row>
        <row r="3357">
          <cell r="A3357" t="str">
            <v>19.07.526</v>
          </cell>
          <cell r="B3357" t="str">
            <v>FORNECIMENTO E INSTALAÇÃO DE CONJUNTO MOTO-BOMBA (CENTRÍFUGA) MONOFÁSICA DE 3/4CV, SEM ACESSÓRIOS DE FIXAÇÃO, PARA VAZÃO DE 2,5M3/H, ALTURA MANOMÉTRICA DE 10M E DIÂMETRO DE RECALQUE DE 1".</v>
          </cell>
          <cell r="C3357" t="str">
            <v>Un</v>
          </cell>
          <cell r="D3357">
            <v>481</v>
          </cell>
        </row>
        <row r="3358">
          <cell r="A3358">
            <v>0</v>
          </cell>
        </row>
        <row r="3359">
          <cell r="A3359" t="str">
            <v>19.07.530</v>
          </cell>
          <cell r="B3359" t="str">
            <v>FORNECIMENTO DE VALVULA DE RETENCAO HORIZONTAL, DIAM. 1 POL., INCLUSIVE INSTALACAO.</v>
          </cell>
          <cell r="C3359" t="str">
            <v>Un</v>
          </cell>
          <cell r="D3359">
            <v>73.42</v>
          </cell>
        </row>
        <row r="3360">
          <cell r="A3360">
            <v>0</v>
          </cell>
        </row>
        <row r="3361">
          <cell r="A3361" t="str">
            <v>19.07.540</v>
          </cell>
          <cell r="B3361" t="str">
            <v>FORNECIMENTO DE VALVULA DE RETENCAO VERTICAL, DIAMETRO DE 1 POLEGADA, INCLUSIVE INSTALACAO.</v>
          </cell>
          <cell r="C3361" t="str">
            <v>Un</v>
          </cell>
          <cell r="D3361">
            <v>42.17</v>
          </cell>
        </row>
        <row r="3362">
          <cell r="A3362">
            <v>0</v>
          </cell>
        </row>
        <row r="3363">
          <cell r="A3363" t="str">
            <v>19.07.550</v>
          </cell>
          <cell r="B3363" t="str">
            <v>INSTALACAO DE CAIXA DAQUA DE FIBRO-CIMENTO, (CAPACIDADE 500 L), INCLUSIVE FORNECIMENTO DA MESMA, COLOCACAO E MONTAGEM DAS TUBULACOES E CONEXOES.</v>
          </cell>
          <cell r="C3363" t="str">
            <v>UD</v>
          </cell>
          <cell r="D3363">
            <v>352.22</v>
          </cell>
        </row>
        <row r="3364">
          <cell r="A3364">
            <v>0</v>
          </cell>
        </row>
        <row r="3365">
          <cell r="A3365" t="str">
            <v>19.07.560</v>
          </cell>
          <cell r="B3365" t="str">
            <v>INSTALACAO DE CAIXA DAQUA DE FIBRO-CIMENTO, (CAPACIDADE 1000 L),INCLUSIVE FORNECIMENTO DA MESMA, COLOCACAO E MONTAGEM DAS TUBULACOES E CONEXOES.</v>
          </cell>
          <cell r="C3365" t="str">
            <v>UD</v>
          </cell>
          <cell r="D3365">
            <v>526.97</v>
          </cell>
        </row>
        <row r="3366">
          <cell r="A3366">
            <v>0</v>
          </cell>
        </row>
        <row r="3367">
          <cell r="A3367" t="str">
            <v>19.07.565</v>
          </cell>
          <cell r="B3367" t="str">
            <v>INSTALACAO DE CAIXA DAQUA DE PVC (CAPACIDADE DE 500 LITROS), INCLUSIVE FORNECIMENTO DA MESMA, COLOCACAO E MONTAGEM DAS TUBULACOES E CONEXOES.</v>
          </cell>
          <cell r="C3367" t="str">
            <v>UD</v>
          </cell>
          <cell r="D3367">
            <v>393.03</v>
          </cell>
        </row>
        <row r="3368">
          <cell r="A3368">
            <v>0</v>
          </cell>
        </row>
        <row r="3369">
          <cell r="A3369" t="str">
            <v>19.07.566</v>
          </cell>
          <cell r="B3369" t="str">
            <v>INSTALACAO DE CAIXA DAQUA DE PVC (CAPACIDADE DE 1000 LITROS),INCLUSIVE FORNECIMENTO DA MESMA, COLOCACAO E MONTAGEM DAS TUBULACOES E CONEXOES.</v>
          </cell>
          <cell r="C3369" t="str">
            <v>UD</v>
          </cell>
          <cell r="D3369">
            <v>527.22</v>
          </cell>
        </row>
        <row r="3370">
          <cell r="A3370">
            <v>0</v>
          </cell>
        </row>
        <row r="3371">
          <cell r="A3371" t="str">
            <v>19.07.567</v>
          </cell>
          <cell r="B3371" t="str">
            <v>INSTALACAO DE CAIXA DAQUA DE PVC (CAPACIDADE DE 2000 LITROS),INCLUSIVE FORNECIMENTO DA MESMA, COLOCACAO E MONTAGEM DAS TUBULACOES E CONEXOES.</v>
          </cell>
          <cell r="C3371" t="str">
            <v>UD</v>
          </cell>
          <cell r="D3371">
            <v>852.22</v>
          </cell>
        </row>
        <row r="3372">
          <cell r="A3372">
            <v>0</v>
          </cell>
        </row>
        <row r="3373">
          <cell r="A3373" t="str">
            <v>19.07.568</v>
          </cell>
          <cell r="B3373" t="str">
            <v>INSTALAÇÃO DE RESERVATÓRIO D´ÁGUA DE PVC, SEM O FORNECIMENTO DO MESMO, CILÍNDRICO, CAPACIDADE DE 2000 L,,INCLUSIVE ADAPTADORES DE PVC COM FLANGES E ANÉIS DE 1"(01  UN), 2"(02UN) E 3/4"(01 UN).</v>
          </cell>
          <cell r="C3373" t="str">
            <v>Un</v>
          </cell>
          <cell r="D3373">
            <v>220.47</v>
          </cell>
        </row>
        <row r="3374">
          <cell r="A3374">
            <v>0</v>
          </cell>
        </row>
        <row r="3375">
          <cell r="A3375" t="str">
            <v>19.07.570</v>
          </cell>
          <cell r="B3375" t="str">
            <v>INSTALACAO DE TORNEIRA DE BOIA DIAM.3/4 POL., INCLUSIVE O FORNECIMENTO DA MESMA.</v>
          </cell>
          <cell r="C3375" t="str">
            <v>UD</v>
          </cell>
          <cell r="D3375">
            <v>8.7799999999999994</v>
          </cell>
        </row>
        <row r="3376">
          <cell r="A3376">
            <v>0</v>
          </cell>
        </row>
        <row r="3377">
          <cell r="A3377" t="str">
            <v>19.07.580</v>
          </cell>
          <cell r="B3377" t="str">
            <v>REBAIXAMENTO DE PENA DAQUA, INCLUINDO COMPLEMENTO DE TUBULACAO, CONEXOES, ESCAVACAO E REATERRO.</v>
          </cell>
          <cell r="C3377" t="str">
            <v>UD</v>
          </cell>
          <cell r="D3377">
            <v>31.07</v>
          </cell>
        </row>
        <row r="3378">
          <cell r="A3378">
            <v>0</v>
          </cell>
        </row>
        <row r="3379">
          <cell r="A3379" t="str">
            <v>19.07.585</v>
          </cell>
          <cell r="B3379" t="str">
            <v>IMPLANTACAO DE PENA D´AGUA, INCLUINDO COMPLEMENTO DE TUBULACAO, CONEXOES, ESCAVACAO E REATERRO.</v>
          </cell>
          <cell r="C3379" t="str">
            <v>UD</v>
          </cell>
          <cell r="D3379">
            <v>54.01</v>
          </cell>
        </row>
        <row r="3380">
          <cell r="A3380">
            <v>0</v>
          </cell>
        </row>
        <row r="3381">
          <cell r="A3381" t="str">
            <v>19.07.590</v>
          </cell>
          <cell r="B3381" t="str">
            <v>REBAIXAMENTO DE DISTRIBUIDOR DE 110 MM, INCLUSIVE ESCAVACAO E REATERRO (SEM TUBULAÇÃO E CONEXÕES).</v>
          </cell>
          <cell r="C3381" t="str">
            <v>m</v>
          </cell>
          <cell r="D3381">
            <v>15.86</v>
          </cell>
        </row>
        <row r="3382">
          <cell r="A3382">
            <v>0</v>
          </cell>
        </row>
        <row r="3383">
          <cell r="A3383" t="str">
            <v>19.07.595</v>
          </cell>
          <cell r="B3383" t="str">
            <v>INSTALACAO DAS CONEXOES, INCLUSIVE COMPLEMENTO DE TUBULACAO NO CASO DE REBAIXAMENTO DE DISTRIBUIDOR DE 110 MM.</v>
          </cell>
          <cell r="C3383" t="str">
            <v>UD</v>
          </cell>
          <cell r="D3383">
            <v>361.22</v>
          </cell>
        </row>
        <row r="3384">
          <cell r="A3384">
            <v>0</v>
          </cell>
        </row>
        <row r="3385">
          <cell r="A3385" t="str">
            <v>19.07.600</v>
          </cell>
          <cell r="B3385" t="str">
            <v>IMPLANTAÇÃO DE DISTRIBUIDOR, INCLUSIVE TUBULAÇÃO DE 50MM, CONEXÕES, ESCAVAÇÃO, ESCORAMENTO E REATERRO.</v>
          </cell>
          <cell r="C3385" t="str">
            <v>m</v>
          </cell>
          <cell r="D3385">
            <v>37.93</v>
          </cell>
        </row>
        <row r="3386">
          <cell r="A3386">
            <v>0</v>
          </cell>
        </row>
        <row r="3387">
          <cell r="A3387" t="str">
            <v>19.07.605</v>
          </cell>
          <cell r="B3387" t="str">
            <v>IMPLANTAÇÃO DE DISTRIBUIDOR, INCLUSIVE TUBULAÇÃO DE 60MM, CONEXÕES, ESCAVAÇÃO, ESCORAMENTO E REATERRO.</v>
          </cell>
          <cell r="C3387" t="str">
            <v>m</v>
          </cell>
          <cell r="D3387">
            <v>43.97</v>
          </cell>
        </row>
        <row r="3388">
          <cell r="A3388">
            <v>0</v>
          </cell>
        </row>
        <row r="3389">
          <cell r="A3389" t="str">
            <v>19.07.610</v>
          </cell>
          <cell r="B3389" t="str">
            <v>IMPLANTAÇÃO DE DISTRIBUIDOR, INCLUSIVE TUBULAÇÃO DE 75MM, CONEXÕES, ESCAVAÇÃO, ESCORAMENTO E REATERRO.</v>
          </cell>
          <cell r="C3389" t="str">
            <v>m</v>
          </cell>
          <cell r="D3389">
            <v>51.55</v>
          </cell>
        </row>
        <row r="3390">
          <cell r="A3390">
            <v>0</v>
          </cell>
        </row>
        <row r="3391">
          <cell r="A3391" t="str">
            <v>19.07.615</v>
          </cell>
          <cell r="B3391" t="str">
            <v>IMPLANTAÇÃO DE DISTRIBUIDOR, INCLUSIVE TUBULAÇÃO DE 85MM, CONEXÕES, ESCAVAÇÃO, ESCORAMENTO E REATERRO.</v>
          </cell>
          <cell r="C3391" t="str">
            <v>m</v>
          </cell>
          <cell r="D3391">
            <v>57.96</v>
          </cell>
        </row>
        <row r="3392">
          <cell r="A3392">
            <v>0</v>
          </cell>
        </row>
        <row r="3393">
          <cell r="A3393" t="str">
            <v>19.07.620</v>
          </cell>
          <cell r="B3393" t="str">
            <v>IMPLANTAÇÃO DE DISTRIBUIDOR, INCLUSIVE TUBULAÇÃO DE 110MM, CONEXÕES, ESCAVAÇÃO, ESCORAMENTO E REATERRO.</v>
          </cell>
          <cell r="C3393" t="str">
            <v>m</v>
          </cell>
          <cell r="D3393">
            <v>73.33</v>
          </cell>
        </row>
        <row r="3394">
          <cell r="A3394">
            <v>0</v>
          </cell>
        </row>
        <row r="3395">
          <cell r="A3395" t="str">
            <v>19.08.010</v>
          </cell>
          <cell r="B3395" t="str">
            <v>CORTE E RELIGACAO DE TUBULACAO DOMICILIAR DE AGUA, INCLUINDO REMANEJAMENTO.</v>
          </cell>
          <cell r="C3395" t="str">
            <v>Un</v>
          </cell>
          <cell r="D3395">
            <v>38.83</v>
          </cell>
        </row>
        <row r="3396">
          <cell r="A3396">
            <v>0</v>
          </cell>
        </row>
        <row r="3397">
          <cell r="A3397" t="str">
            <v>19.08.020</v>
          </cell>
          <cell r="B3397" t="str">
            <v>ESGOTAMENTO MANUAL DE FOSSA, INCLUSIVE TRANSPORTE DO MATERIAL COM CARRO DE MAO A UMA DISTANCIA MAXIMA DE 30M.</v>
          </cell>
          <cell r="C3397" t="str">
            <v>m3</v>
          </cell>
          <cell r="D3397">
            <v>43.4</v>
          </cell>
        </row>
        <row r="3398">
          <cell r="A3398">
            <v>0</v>
          </cell>
        </row>
        <row r="3399">
          <cell r="A3399" t="str">
            <v>19.08.030</v>
          </cell>
          <cell r="B3399" t="str">
            <v>CAIXA DE INSPECAO COM TAMPA E ANEIS PREMOLDADOS DE CONCRETO ARMADO DIAMETRO DE 0,40M,ISENTA DE CARGA MOVEL(MODELO 1).</v>
          </cell>
          <cell r="C3399" t="str">
            <v>Un</v>
          </cell>
          <cell r="D3399">
            <v>58.7</v>
          </cell>
        </row>
        <row r="3400">
          <cell r="A3400">
            <v>0</v>
          </cell>
        </row>
        <row r="3401">
          <cell r="A3401" t="str">
            <v>19.08.040</v>
          </cell>
          <cell r="B3401" t="str">
            <v>CAIXA DE INSPECAO COM TAMPA E ANEIS PREMOLDADOS DE CONCRETO ARMADO DIAMETRO DE 0,40M, SUJEITA A CARGA MOVEL (MODELO 2).</v>
          </cell>
          <cell r="C3401" t="str">
            <v>Un</v>
          </cell>
          <cell r="D3401">
            <v>73.849999999999994</v>
          </cell>
        </row>
        <row r="3402">
          <cell r="A3402">
            <v>0</v>
          </cell>
        </row>
        <row r="3403">
          <cell r="A3403" t="str">
            <v>19.08.050</v>
          </cell>
          <cell r="B3403" t="str">
            <v>CAIXA DE INSPECAO COM TAMPA E ANEIS PREMOLDADOS DE CONCRETO ARMADO DIAMETRO DE 0,60M,ISENTA DE CARGA MOVEL (MODELO 3).</v>
          </cell>
          <cell r="C3403" t="str">
            <v>Un</v>
          </cell>
          <cell r="D3403">
            <v>122.75</v>
          </cell>
        </row>
        <row r="3404">
          <cell r="A3404">
            <v>0</v>
          </cell>
        </row>
        <row r="3405">
          <cell r="A3405" t="str">
            <v>19.08.060</v>
          </cell>
          <cell r="B3405" t="str">
            <v>CAIXA DE INSPECAO COM TAMPA E ANEIS PREMOLDADOS DE CONCRETO ARMADO DIAMETRO DE 0,60M, SUJEITA A CARGA MOVEL (MODELO 4).</v>
          </cell>
          <cell r="C3405" t="str">
            <v>Un</v>
          </cell>
          <cell r="D3405">
            <v>158.65</v>
          </cell>
        </row>
        <row r="3406">
          <cell r="A3406">
            <v>0</v>
          </cell>
        </row>
        <row r="3407">
          <cell r="A3407" t="str">
            <v>19.08.070</v>
          </cell>
          <cell r="B3407" t="str">
            <v>COLCHAO DE AREIA,INCLUSIVE MAO-DE-OBRA DE ESPALHAMENTO E TRANSPORTE COM CARRO DE MAO.</v>
          </cell>
          <cell r="C3407" t="str">
            <v>m3</v>
          </cell>
          <cell r="D3407">
            <v>62.43</v>
          </cell>
        </row>
        <row r="3408">
          <cell r="A3408">
            <v>0</v>
          </cell>
        </row>
        <row r="3409">
          <cell r="A3409" t="str">
            <v>19.08.071</v>
          </cell>
          <cell r="B3409" t="str">
            <v>FORNECIMENTO E EXECUÇÃO DE CAMADA DE BRITA 50 EM SUMIDOURO E/OU FILTRO ANAERÓBICO</v>
          </cell>
          <cell r="C3409" t="str">
            <v>m3</v>
          </cell>
          <cell r="D3409">
            <v>92.87</v>
          </cell>
        </row>
        <row r="3410">
          <cell r="A3410">
            <v>0</v>
          </cell>
        </row>
        <row r="3411">
          <cell r="A3411" t="str">
            <v>19.08.080</v>
          </cell>
          <cell r="B3411" t="str">
            <v>FORNECIMENTO E INSTALAÇÃO DE CAIXA MÚLTIPLA DE DRENAGEM PLUVIAL RESIDENCIAL 350X350X311MM COM TAMPA EM GRELHA DE ALUMÍNIO PARA TRÁFEGO LEVE 35 X 35CM, INCLUSIVE ANEL DE BORRACHA - TIGRE OU SIMILAR.</v>
          </cell>
          <cell r="C3411" t="str">
            <v>Un</v>
          </cell>
          <cell r="D3411">
            <v>174.67</v>
          </cell>
        </row>
        <row r="3412">
          <cell r="A3412">
            <v>0</v>
          </cell>
        </row>
        <row r="3413">
          <cell r="A3413" t="str">
            <v>19.09.010</v>
          </cell>
          <cell r="B3413" t="str">
            <v xml:space="preserve">FORNECIMENTO E MONTAGEM DE RESERVATÓRIO METÁLICO TIPO TAÇA, EM AÇO CARBONO USI SAC 41, COM CAPACIDADE PARA 6.000LITROS, TRATAMENTO INTERNO COM JATO ABRASIVO AO METAL BRANCO PADRÃO SA3, ACABAMENTO EM EPÓXI-POLIAMIDA ALTA ESPESSURA E TRATAMENTO EXTERNO COM </v>
          </cell>
          <cell r="C3413" t="str">
            <v>Un</v>
          </cell>
          <cell r="D3413">
            <v>12515.07</v>
          </cell>
        </row>
        <row r="3414">
          <cell r="A3414">
            <v>0</v>
          </cell>
        </row>
        <row r="3415">
          <cell r="A3415" t="str">
            <v>19.09.020</v>
          </cell>
          <cell r="B3415" t="str">
            <v>FORNECIMENTO E MONTAGEM DE RESERVATÓRIO METÁLICO TIPO TAÇA, EM AÇO CARBONO USI SAC 41, COM CAPACIDADE PARA 10.000LITROS, TRATAMENTO INTERNO COM JATO ABRASIVO AO METAL BRANCO PADRÃO SA3, ACABAMENTO EM EPÓXI-POLIAMIDA ALTA ESPESSURA E TRATAMENTO EXTERNO COM</v>
          </cell>
          <cell r="C3415" t="str">
            <v>Un</v>
          </cell>
          <cell r="D3415">
            <v>17624.5</v>
          </cell>
        </row>
        <row r="3416">
          <cell r="A3416">
            <v>0</v>
          </cell>
        </row>
        <row r="3417">
          <cell r="A3417" t="str">
            <v>19.09.030</v>
          </cell>
          <cell r="B3417" t="str">
            <v>FORNECIMENTO E MONTAGEM DE RESERVATÓRIO METÁLICO TIPO TAÇA, EM AÇO CARBONO USI SAC 41, COM CAPACIDADE PARA 15.000LITROS, TRATAMENTO INTERNO COM JATO ABRASIVO AO METAL BRANCO PADRÃO SA3, ACABAMENTO EM EPÓXI-POLIAMIDA ALTA ESPESSURA E TRATAMENTO EXTERNO COM</v>
          </cell>
          <cell r="C3417" t="str">
            <v>Un</v>
          </cell>
          <cell r="D3417">
            <v>25326.37</v>
          </cell>
        </row>
        <row r="3418">
          <cell r="A3418">
            <v>0</v>
          </cell>
        </row>
        <row r="3419">
          <cell r="A3419" t="str">
            <v>19.09.099</v>
          </cell>
          <cell r="B3419" t="str">
            <v>FORNECIMENTO E INSTALAÇÃO DE RESERVATÓRIO D´ÁGUA DE FIBRA DE VIDRO, CILÍNDRICO, CAPACIDADE DE 3000 L, INCLUSIVE COLOCAÇÃO E MONTAGEM DAS TUBULAÇÕES E CONEXÕES (ADAPTADORES DE PVC COM FLANGES E ANÉIS DE 1"(01  UN), 2"(02UN) E 1 1/4"(01 UN)).</v>
          </cell>
          <cell r="C3419" t="str">
            <v>Un</v>
          </cell>
          <cell r="D3419">
            <v>1061.25</v>
          </cell>
        </row>
        <row r="3420">
          <cell r="A3420">
            <v>0</v>
          </cell>
        </row>
        <row r="3421">
          <cell r="A3421" t="str">
            <v>19.09.100</v>
          </cell>
          <cell r="B3421" t="str">
            <v>FORNECIMENTO E INSTALAÇÃO DE RESERVATÓRIO D´ÁGUA DE FIBRA DE VIDRO, CILÍNDRICO, CAPACIDADE DE 5000 L, INCLUSIVE COLOCAÇÃO E MONTAGEM DAS TUBULAÇÕES E CONEXÕES (ADAPTADORES DE PVC COM FLANGES E ANÉIS DE 1"(01  UN), 2"(02UN) E 1 1/4"(01 UN)).</v>
          </cell>
          <cell r="C3421" t="str">
            <v>Un</v>
          </cell>
          <cell r="D3421">
            <v>1600.91</v>
          </cell>
        </row>
        <row r="3422">
          <cell r="A3422">
            <v>0</v>
          </cell>
        </row>
        <row r="3423">
          <cell r="A3423" t="str">
            <v>19.09.200</v>
          </cell>
          <cell r="B3423" t="str">
            <v>ESTRUTURA DE CONCRETO ARMADO E CAIXA D´ÁGUA DE 10.000L EM FIBRA DE VIDRO, INSTALADA, PILAR CIRCULAR DE 7,00M, LAJE CIRCULAR DE CONCRETO ARMADO COM DIAM. DE 2,50M.INCLUSIVE FRETE PARA MIRANDIBA - ESCOLA FRANCISCO PIRES.</v>
          </cell>
          <cell r="C3423" t="str">
            <v>Un</v>
          </cell>
          <cell r="D3423">
            <v>11031.25</v>
          </cell>
        </row>
        <row r="3424">
          <cell r="A3424">
            <v>0</v>
          </cell>
        </row>
        <row r="3425">
          <cell r="A3425" t="str">
            <v>19.09.210</v>
          </cell>
          <cell r="B3425" t="str">
            <v xml:space="preserve"> FORNECIMENTO E MONTAGEM DE CAIXA D ÁGUA ELEVADA COM CAPACIDADE PARA 13 000 L COM ALTURA TOTAL DE 11,50 M INCLUINDO GRADE DE PROTEÇÃO, CISTERNA COM CAPACIDADE PARA 12 000 L, IMPERMEABILIZAÇÃO E FRETE DE BREJO SANTO PARA PETROLINA, A SER UTILIZADA NA ESCOL</v>
          </cell>
          <cell r="C3425" t="str">
            <v>Un</v>
          </cell>
          <cell r="D3425">
            <v>28699.11</v>
          </cell>
        </row>
        <row r="3426">
          <cell r="A3426">
            <v>0</v>
          </cell>
        </row>
        <row r="3427">
          <cell r="A3427" t="str">
            <v>19.10.001</v>
          </cell>
          <cell r="B3427" t="str">
            <v>EXECUÇÃO DE POÇO TUBULAR PROFUNDO EM ALDEIA, DIAM. FURO 8,5", PROFUNDIDADE ESTIMADA DE ATÉ 100M, BOMBA SUBMERSA, INCLUSIVE ANÁLISE DA ÁGUA, LICENÇA DE INSTALAÇÃO E OPERAÇÃO DO POÇO,  INSTALAÇÃO DO QUADRO DE COMANDO, LIGAÇÃO ELÉTRICA E HIDRÁULICA NECESSÁRI</v>
          </cell>
          <cell r="C3427" t="str">
            <v>m</v>
          </cell>
          <cell r="D3427">
            <v>399.06</v>
          </cell>
        </row>
        <row r="3428">
          <cell r="A3428">
            <v>0</v>
          </cell>
        </row>
        <row r="3429">
          <cell r="A3429" t="str">
            <v>19.10.002</v>
          </cell>
          <cell r="B3429" t="str">
            <v>EXEC.DE POÇO TUBULAR PROF.- ESC. MAJOR LÉLIO, DIAM. FURO 10", PROF. ESTIMADA ATÉ 48M, SENDO 18M SEDIMENTAR E O RESTANTE CRISTALINO, USO DE BROCA TUNGSTÊNIO E DIAMANTE, BOMBA SUBMERSA, INCL.ANÁLISE DA ÁGUA, LICENÇA DE INST.E OPER.DO POÇO,  INST.QD DE COMAN</v>
          </cell>
          <cell r="C3429" t="str">
            <v>m</v>
          </cell>
          <cell r="D3429">
            <v>609.82000000000005</v>
          </cell>
        </row>
        <row r="3430">
          <cell r="A3430">
            <v>0</v>
          </cell>
        </row>
        <row r="3431">
          <cell r="A3431" t="str">
            <v>20.00.000</v>
          </cell>
          <cell r="B3431" t="str">
            <v>PAVIMENTACAO</v>
          </cell>
        </row>
        <row r="3432">
          <cell r="A3432">
            <v>0</v>
          </cell>
        </row>
        <row r="3433">
          <cell r="A3433" t="str">
            <v>20.01.010</v>
          </cell>
          <cell r="B3433" t="str">
            <v>REGULARIZACAO DO SUBLEITO, ABRANGENDO ESCARIFICACAO, HOMOGENEIZACAO , UMEDECIMENTO E COMPACTACAO COM ESPESSURA DE 15 CM, TEOR DE COMPACTACAO A 100 POR CENTO AASHO NORMAL(DNER-ME 47-64).</v>
          </cell>
          <cell r="C3433" t="str">
            <v>m2</v>
          </cell>
          <cell r="D3433">
            <v>1.26</v>
          </cell>
        </row>
        <row r="3434">
          <cell r="A3434">
            <v>0</v>
          </cell>
        </row>
        <row r="3435">
          <cell r="A3435" t="str">
            <v>20.01.020</v>
          </cell>
          <cell r="B3435" t="str">
            <v>EXECUCAO DE REFORCO DO SUBLEITO , ABRANGENDO ESPALHAMENTO, HOMOGENEIZACAO, UMEDECIMENTO E COMPACTACAO , TEOR DE COMPACTACAO A 100 POR CENTO AASHO INTERMEDIARIO ( DNER-ME-48-64 ), INCLUSIVE FORNECIMENTO DO MATERIAL PROVENIENTE DE JAZIDA (CBR 10 POR CENTO),</v>
          </cell>
          <cell r="C3435" t="str">
            <v>m3</v>
          </cell>
          <cell r="D3435">
            <v>34.96</v>
          </cell>
        </row>
        <row r="3436">
          <cell r="A3436">
            <v>0</v>
          </cell>
        </row>
        <row r="3437">
          <cell r="A3437" t="str">
            <v>20.02.010</v>
          </cell>
          <cell r="B3437" t="str">
            <v xml:space="preserve">EXEC. DE SUB-BASE ESTABILIZADA GRANULOMETR. ABRANGENDO ESPALHAMENTO, HOMOG., UMEDECIMENTO E COMPACTACAO COM ESPESSURA DE 12,0 CM, TEOR DE COMPACTACAO A 100 POR CENTO AASHO INTERMED. (DNER-ME-48-64),INCLUSIVE FORNEC. DO MATERIAL PROV. DE JAZIDA(CBR 20 POR </v>
          </cell>
          <cell r="C3437" t="str">
            <v>m2</v>
          </cell>
          <cell r="D3437">
            <v>6.03</v>
          </cell>
        </row>
        <row r="3438">
          <cell r="A3438">
            <v>0</v>
          </cell>
        </row>
        <row r="3439">
          <cell r="A3439" t="str">
            <v>20.02.020</v>
          </cell>
          <cell r="B3439" t="str">
            <v xml:space="preserve">EXEC. DE SUB-BASE ESTABILIZADA GRANULOMETR. ABRANGENDO ESPALHAMENTO, HOMOG., UMEDECIMENTO E COMPACTACAO COM ESPESSURA DE 15,0 CM, TEOR DE COMPACTACAO A 100 POR CENTO AASHO INTERMED. (DNER-ME-48-64),INCLUSIVE FORNEC. DO MATERIAL PROV. DE JAZIDA(CBR 20 POR </v>
          </cell>
          <cell r="C3439" t="str">
            <v>m2</v>
          </cell>
          <cell r="D3439">
            <v>6.97</v>
          </cell>
        </row>
        <row r="3440">
          <cell r="A3440">
            <v>0</v>
          </cell>
        </row>
        <row r="3441">
          <cell r="A3441" t="str">
            <v>20.02.030</v>
          </cell>
          <cell r="B3441" t="str">
            <v>EXEC. DE SUB-BASE ESTABILIZADA GRANULOMETR. ABRANGENDO ESPALHAMENTO, HOMOG., UMEDECIMENTO E COMPACTACAO COM ESPESSURA DE 20,0 CM, TEOR DE COMPACTACAO A 100 POR CENTO AASHO INTERMED. (DNER-ME-48-64),INCLUSIVE FORNEC. DO MATERIAL PROV.DE JAZIDA(CBR 20 POR C</v>
          </cell>
          <cell r="C3441" t="str">
            <v>m2</v>
          </cell>
          <cell r="D3441">
            <v>8.52</v>
          </cell>
        </row>
        <row r="3442">
          <cell r="A3442">
            <v>0</v>
          </cell>
        </row>
        <row r="3443">
          <cell r="A3443" t="str">
            <v>20.02.040</v>
          </cell>
          <cell r="B3443" t="str">
            <v>EXEC. DE SUB-BASE ESTABILIZADA GRANULOMETR. ABRANGENDO ESPALHAMENTO, HOMOG., UMEDECIMENTO E COMPACTACAO, TEOR DE COMPACTACAO A 100 POR CENTO AASHO INTERMEDIARIO(DNER-ME-48-64), INCLUSIVE FORNECIMENTO DO MATERIAL PROVENIENTE DE JAZIDA (CBR 20 POR CENTO), D</v>
          </cell>
          <cell r="C3443" t="str">
            <v>m3</v>
          </cell>
          <cell r="D3443">
            <v>35.33</v>
          </cell>
        </row>
        <row r="3444">
          <cell r="A3444">
            <v>0</v>
          </cell>
        </row>
        <row r="3445">
          <cell r="A3445" t="str">
            <v>20.02.050</v>
          </cell>
          <cell r="B3445" t="str">
            <v>EXEC.DE SUB-BASE OU BASE COM APROVEITAMENTO DO MATERIAL EXISTENTE(CBR 20 POR CENTO), UMEDECIMENTO E COMPACTAÇÃO COM ESPESSURA DE 20,0CM.TEOR DE COMPACTAÇÃO A 100 POR CENTO AASHO INTERMEDIÁRIO(DNER-ME-48-64).</v>
          </cell>
          <cell r="C3445" t="str">
            <v>m2</v>
          </cell>
          <cell r="D3445">
            <v>1.4</v>
          </cell>
        </row>
        <row r="3446">
          <cell r="A3446">
            <v>0</v>
          </cell>
        </row>
        <row r="3447">
          <cell r="A3447" t="str">
            <v>20.03.010</v>
          </cell>
          <cell r="B3447" t="str">
            <v>EXECUCAO DE BASE DE MACADAME BETUMINOSO, INCLUSIVE FORNECIMENTO DO MATERIAL.</v>
          </cell>
          <cell r="C3447" t="str">
            <v>m3</v>
          </cell>
          <cell r="D3447">
            <v>313.77999999999997</v>
          </cell>
        </row>
        <row r="3448">
          <cell r="A3448">
            <v>0</v>
          </cell>
        </row>
        <row r="3449">
          <cell r="A3449" t="str">
            <v>20.03.020</v>
          </cell>
          <cell r="B3449" t="str">
            <v>EXECUCAO DE BASE DE MACADAME HIDRAULICO COM ESPESSURA DE 0,10 M,INCLUSIVE FORNECIMENTO DO MATERIAL.</v>
          </cell>
          <cell r="C3449" t="str">
            <v>m2</v>
          </cell>
          <cell r="D3449">
            <v>12.61</v>
          </cell>
        </row>
        <row r="3450">
          <cell r="A3450">
            <v>0</v>
          </cell>
        </row>
        <row r="3451">
          <cell r="A3451" t="str">
            <v>20.03.030</v>
          </cell>
          <cell r="B3451" t="str">
            <v>EXECUCAO DE BASE DE MACADAME HIDRAULICO COM ESPESSURA DE 0,12 M,INCLUSIVE FORNECIMENTO DO MATERIAL.</v>
          </cell>
          <cell r="C3451" t="str">
            <v>m2</v>
          </cell>
          <cell r="D3451">
            <v>15.12</v>
          </cell>
        </row>
        <row r="3452">
          <cell r="A3452">
            <v>0</v>
          </cell>
        </row>
        <row r="3453">
          <cell r="A3453" t="str">
            <v>20.03.040</v>
          </cell>
          <cell r="B3453" t="str">
            <v>EXECUCAO DE BASE DE MACADAME HIDRAULICO COM ESPESSURA DE 0,15 M,INCLUSIVE FORNECIMENTO DO MATERIAL.</v>
          </cell>
          <cell r="C3453" t="str">
            <v>m2</v>
          </cell>
          <cell r="D3453">
            <v>18.920000000000002</v>
          </cell>
        </row>
        <row r="3454">
          <cell r="A3454">
            <v>0</v>
          </cell>
        </row>
        <row r="3455">
          <cell r="A3455" t="str">
            <v>20.03.050</v>
          </cell>
          <cell r="B3455" t="str">
            <v>EXECUCAO DE BASE DE MACADAME HIDRAULICO COM ESPESSURA DE 0,20 M,INCLUSIVE FORNECIMENTO DO MATERIAL.</v>
          </cell>
          <cell r="C3455" t="str">
            <v>m2</v>
          </cell>
          <cell r="D3455">
            <v>25.22</v>
          </cell>
        </row>
        <row r="3456">
          <cell r="A3456">
            <v>0</v>
          </cell>
        </row>
        <row r="3457">
          <cell r="A3457" t="str">
            <v>20.03.060</v>
          </cell>
          <cell r="B3457" t="str">
            <v>EXECUCAO DE BASE DE MACADAME HIDRAULICO, INCLUSIVE FORNECIMENTO DO MATERIAL.</v>
          </cell>
          <cell r="C3457" t="str">
            <v>m3</v>
          </cell>
          <cell r="D3457">
            <v>126.12</v>
          </cell>
        </row>
        <row r="3458">
          <cell r="A3458">
            <v>0</v>
          </cell>
        </row>
        <row r="3459">
          <cell r="A3459" t="str">
            <v>20.03.070</v>
          </cell>
          <cell r="B3459" t="str">
            <v>EXECUCAO DE BASE DE MACADAME VIBRADO A SECO COM ESPESSURA DE 0,10 M, INCLUSIVE FORNECIMENTO DO MATERIAL.</v>
          </cell>
          <cell r="C3459" t="str">
            <v>m2</v>
          </cell>
          <cell r="D3459">
            <v>12.21</v>
          </cell>
        </row>
        <row r="3460">
          <cell r="A3460">
            <v>0</v>
          </cell>
        </row>
        <row r="3461">
          <cell r="A3461" t="str">
            <v>20.03.080</v>
          </cell>
          <cell r="B3461" t="str">
            <v>EXECUCAO DE BASE DE MACADAME VIBRADO A SECO COM ESPESSURA DE 0,12 M, INCLUSIVE FORNECIMENTO DO MATERIAL.</v>
          </cell>
          <cell r="C3461" t="str">
            <v>m2</v>
          </cell>
          <cell r="D3461">
            <v>14.66</v>
          </cell>
        </row>
        <row r="3462">
          <cell r="A3462">
            <v>0</v>
          </cell>
        </row>
        <row r="3463">
          <cell r="A3463" t="str">
            <v>20.03.090</v>
          </cell>
          <cell r="B3463" t="str">
            <v>EXECUCAO DE BASE DE MACADAME VIBRADO A SECO COM ESPESSURA DE 0,15 M, INCLUSIVE FORNECIMENTO DO MATERIAL.</v>
          </cell>
          <cell r="C3463" t="str">
            <v>m2</v>
          </cell>
          <cell r="D3463">
            <v>18.329999999999998</v>
          </cell>
        </row>
        <row r="3464">
          <cell r="A3464">
            <v>0</v>
          </cell>
        </row>
        <row r="3465">
          <cell r="A3465" t="str">
            <v>20.03.100</v>
          </cell>
          <cell r="B3465" t="str">
            <v>EXECUCAO DE BASE DE MACADAME VIBRADO A SECO COM ESPESSURA DE 0,20 M, INCLUSIVE FORNECIMENTO DO MATERIAL.</v>
          </cell>
          <cell r="C3465" t="str">
            <v>m2</v>
          </cell>
          <cell r="D3465">
            <v>24.45</v>
          </cell>
        </row>
        <row r="3466">
          <cell r="A3466">
            <v>0</v>
          </cell>
        </row>
        <row r="3467">
          <cell r="A3467" t="str">
            <v>20.03.110</v>
          </cell>
          <cell r="B3467" t="str">
            <v>EXECUCAO DE BASE DE MACADAME VIBRADO A SECO, INCLUSIVE FORNECIMENTO DO MATERIAL.</v>
          </cell>
          <cell r="C3467" t="str">
            <v>m3</v>
          </cell>
          <cell r="D3467">
            <v>122.18</v>
          </cell>
        </row>
        <row r="3468">
          <cell r="A3468">
            <v>0</v>
          </cell>
        </row>
        <row r="3469">
          <cell r="A3469" t="str">
            <v>20.03.120</v>
          </cell>
          <cell r="B3469" t="str">
            <v>EXECUCAO DE BASE DE SOLO MELHORADO COM CIMENTO COM MISTURA NA PISTA,C/ 4 POR CENTO EM PESO DE CIMENTO, INCLUSIVE FORNECIMENTO DO MATERIAL.</v>
          </cell>
          <cell r="C3469" t="str">
            <v>m3</v>
          </cell>
          <cell r="D3469">
            <v>90.56</v>
          </cell>
        </row>
        <row r="3470">
          <cell r="A3470">
            <v>0</v>
          </cell>
        </row>
        <row r="3471">
          <cell r="A3471" t="str">
            <v>20.03.130</v>
          </cell>
          <cell r="B3471" t="str">
            <v>EXECUCAO DE BASE DE SOLO CIMENTO COM MISTURA NA PISTA, COM 6 POR CENTO EM PESO DE CIMENTO, INCLUSIVE FORNECIMENTO DO MATERIAL.</v>
          </cell>
          <cell r="C3471" t="str">
            <v>m3</v>
          </cell>
          <cell r="D3471">
            <v>106.46</v>
          </cell>
        </row>
        <row r="3472">
          <cell r="A3472">
            <v>0</v>
          </cell>
        </row>
        <row r="3473">
          <cell r="A3473" t="str">
            <v>20.03.140</v>
          </cell>
          <cell r="B3473" t="str">
            <v>EXECUCAO DE BASE DE SOLO CIMENTO COM MISTURA NA PISTA, C/ 8 POR CENTO EM PESO DE CIMENTO, INCLUSIVE FORNECIMENTO DE MATERIAL.</v>
          </cell>
          <cell r="C3473" t="str">
            <v>m3</v>
          </cell>
          <cell r="D3473">
            <v>127.96</v>
          </cell>
        </row>
        <row r="3474">
          <cell r="A3474">
            <v>0</v>
          </cell>
        </row>
        <row r="3475">
          <cell r="A3475" t="str">
            <v>20.03.150</v>
          </cell>
          <cell r="B3475" t="str">
            <v>EXECUCAO DE BASE DE SOLO BRITA 25 COM 25 POR CENTO DE PEDRA EM PESO, INCLUSIVE FORNECIMENTO DO MATERIAL.</v>
          </cell>
          <cell r="C3475" t="str">
            <v>m3</v>
          </cell>
          <cell r="D3475">
            <v>54.87</v>
          </cell>
        </row>
        <row r="3476">
          <cell r="A3476">
            <v>0</v>
          </cell>
        </row>
        <row r="3477">
          <cell r="A3477" t="str">
            <v>20.03.160</v>
          </cell>
          <cell r="B3477" t="str">
            <v>EXECUCAO DE BASE DE SOLO BRITA 25 C/ 35 POR CENTO DE PEDRA EM PESO, INCLUSIVE FORNECIMENTO DO MATERIAL.</v>
          </cell>
          <cell r="C3477" t="str">
            <v>m3</v>
          </cell>
          <cell r="D3477">
            <v>59.9</v>
          </cell>
        </row>
        <row r="3478">
          <cell r="A3478">
            <v>0</v>
          </cell>
        </row>
        <row r="3479">
          <cell r="A3479" t="str">
            <v>20.03.170</v>
          </cell>
          <cell r="B3479" t="str">
            <v>EXECUCAO DE BASE DE SOLO BRITA 25 C/ 50 POR CENTO DE PEDRA EM PESO, INCLUSIVE FORNECIMENTO DO MATERIAL.</v>
          </cell>
          <cell r="C3479" t="str">
            <v>m3</v>
          </cell>
          <cell r="D3479">
            <v>67.819999999999993</v>
          </cell>
        </row>
        <row r="3480">
          <cell r="A3480">
            <v>0</v>
          </cell>
        </row>
        <row r="3481">
          <cell r="A3481" t="str">
            <v>20.04.010</v>
          </cell>
          <cell r="B3481" t="str">
            <v>IMPRIMACAO MECANICA COM CM-30, TAXA 1,2L/M2.</v>
          </cell>
          <cell r="C3481" t="str">
            <v>m2</v>
          </cell>
          <cell r="D3481">
            <v>4.07</v>
          </cell>
        </row>
        <row r="3482">
          <cell r="A3482">
            <v>0</v>
          </cell>
        </row>
        <row r="3483">
          <cell r="A3483" t="str">
            <v>20.04.020</v>
          </cell>
          <cell r="B3483" t="str">
            <v>IMPRIMACAO MANUAL (MAO DE OBRA).</v>
          </cell>
          <cell r="C3483" t="str">
            <v>m2</v>
          </cell>
          <cell r="D3483">
            <v>1.22</v>
          </cell>
        </row>
        <row r="3484">
          <cell r="A3484">
            <v>0</v>
          </cell>
        </row>
        <row r="3485">
          <cell r="A3485" t="str">
            <v>20.04.030</v>
          </cell>
          <cell r="B3485" t="str">
            <v>IMPRIMACAO MANUAL (MAO DE OBRA) - SERVICO NOTURNO.</v>
          </cell>
          <cell r="C3485" t="str">
            <v>m2</v>
          </cell>
          <cell r="D3485">
            <v>1.46</v>
          </cell>
        </row>
        <row r="3486">
          <cell r="A3486">
            <v>0</v>
          </cell>
        </row>
        <row r="3487">
          <cell r="A3487" t="str">
            <v>20.04.040</v>
          </cell>
          <cell r="B3487" t="str">
            <v>PINTURA ASFALTICA COM APLICACAO MANUAL, EMULSAO CATIONICA RR-1C, TAXA DE 0,5 L/M2.</v>
          </cell>
          <cell r="C3487" t="str">
            <v>m2</v>
          </cell>
          <cell r="D3487">
            <v>1.91</v>
          </cell>
        </row>
        <row r="3488">
          <cell r="A3488">
            <v>0</v>
          </cell>
        </row>
        <row r="3489">
          <cell r="A3489" t="str">
            <v>20.04.050</v>
          </cell>
          <cell r="B3489" t="str">
            <v>PINTURA ASFALTICA COM EMULSAO CATIONICA RR-1C, TAXA DE 0,5 L/M2 - SERVICO NOTURNO.</v>
          </cell>
          <cell r="C3489" t="str">
            <v>m2</v>
          </cell>
          <cell r="D3489">
            <v>2.15</v>
          </cell>
        </row>
        <row r="3490">
          <cell r="A3490">
            <v>0</v>
          </cell>
        </row>
        <row r="3491">
          <cell r="A3491" t="str">
            <v>20.04.060</v>
          </cell>
          <cell r="B3491" t="str">
            <v>PINTURA ASFALTICA COM APLICACAO MECANICA, COM EMULSAO CATIONICA RR-1C, TAXA 0,5 L/M2.</v>
          </cell>
          <cell r="C3491" t="str">
            <v>m2</v>
          </cell>
          <cell r="D3491">
            <v>1.63</v>
          </cell>
        </row>
        <row r="3492">
          <cell r="A3492">
            <v>0</v>
          </cell>
        </row>
        <row r="3493">
          <cell r="A3493" t="str">
            <v>20.05.010</v>
          </cell>
          <cell r="B3493" t="str">
            <v>FABRICACAO DE PRE-MISTURADO A FRIO GROSSO COM 6,5% DE EMULSAO (PRODUCAO COMPACTADA).</v>
          </cell>
          <cell r="C3493" t="str">
            <v>m3</v>
          </cell>
          <cell r="D3493">
            <v>345.47</v>
          </cell>
        </row>
        <row r="3494">
          <cell r="A3494">
            <v>0</v>
          </cell>
        </row>
        <row r="3495">
          <cell r="A3495" t="str">
            <v>20.05.015</v>
          </cell>
          <cell r="B3495" t="str">
            <v>FABRICACAO DE PRE-MISTURADO A FRIO GROSSO PARA CAMADA DE BASE (BINDER) COM 7% DE EMULSAO (PRODUCAO COMPACTADA).</v>
          </cell>
          <cell r="C3495" t="str">
            <v>m3</v>
          </cell>
          <cell r="D3495">
            <v>363.52</v>
          </cell>
        </row>
        <row r="3496">
          <cell r="A3496">
            <v>0</v>
          </cell>
        </row>
        <row r="3497">
          <cell r="A3497" t="str">
            <v>20.05.020</v>
          </cell>
          <cell r="B3497" t="str">
            <v>FABRICACAO DE PRE-MISTURADO A FRIO FINO PARA CAMADA DE ROLAMENTO COM 7,0% DE EMULSAO (PRODUCAO COMPACTADA).</v>
          </cell>
          <cell r="C3497" t="str">
            <v>m3</v>
          </cell>
          <cell r="D3497">
            <v>362.05</v>
          </cell>
        </row>
        <row r="3498">
          <cell r="A3498">
            <v>0</v>
          </cell>
        </row>
        <row r="3499">
          <cell r="A3499" t="str">
            <v>20.05.025</v>
          </cell>
          <cell r="B3499" t="str">
            <v>FABRICACAO DE PRE-MISTURADO A FRIO FINO PARA CAMADA DE ROLAMENTO COM 7,5% DE EMULSAO (PRODUCAO COMPACTADA).</v>
          </cell>
          <cell r="C3499" t="str">
            <v>m3</v>
          </cell>
          <cell r="D3499">
            <v>381.75</v>
          </cell>
        </row>
        <row r="3500">
          <cell r="A3500">
            <v>0</v>
          </cell>
        </row>
        <row r="3501">
          <cell r="A3501" t="str">
            <v>20.05.030</v>
          </cell>
          <cell r="B3501" t="str">
            <v>CARGA OU DESCARGA MANUAL PRE-MISTURADO A FRIO FINO OU GROSSO (CURADO)</v>
          </cell>
          <cell r="C3501" t="str">
            <v>m3</v>
          </cell>
          <cell r="D3501">
            <v>6.2</v>
          </cell>
        </row>
        <row r="3502">
          <cell r="A3502">
            <v>0</v>
          </cell>
        </row>
        <row r="3503">
          <cell r="A3503" t="str">
            <v>20.05.040</v>
          </cell>
          <cell r="B3503" t="str">
            <v>CARGA OU DESCARGA MANUAL PRE-MISTURADO A FRIO FINO OU GROSSO (CURADO)-SERVICO NOTURNO.</v>
          </cell>
          <cell r="C3503" t="str">
            <v>m3</v>
          </cell>
          <cell r="D3503">
            <v>7.43</v>
          </cell>
        </row>
        <row r="3504">
          <cell r="A3504">
            <v>0</v>
          </cell>
        </row>
        <row r="3505">
          <cell r="A3505" t="str">
            <v>20.05.050</v>
          </cell>
          <cell r="B3505" t="str">
            <v>TRANSPORTE DE PRE-MISTURADO A FRIO FINO OU GROSSO, NO CASO DE REPOSICAO (CAMINHAO ACOMPANHANDO A TURMA), D.M.T. 24 KM.</v>
          </cell>
          <cell r="C3505" t="str">
            <v>m3</v>
          </cell>
          <cell r="D3505">
            <v>77.11</v>
          </cell>
        </row>
        <row r="3506">
          <cell r="A3506">
            <v>0</v>
          </cell>
        </row>
        <row r="3507">
          <cell r="A3507" t="str">
            <v>20.05.060</v>
          </cell>
          <cell r="B3507" t="str">
            <v>TRANSPORTE DE PRE-MISTURADO A FRIO FINO OU GROSSO, NO CASO DE REPOSICAO (CAMINHAO ACOMPANHANDO A TURMA), SERVICO NOTURNO, D.M.T 24KM.</v>
          </cell>
          <cell r="C3507" t="str">
            <v>m3</v>
          </cell>
          <cell r="D3507">
            <v>81.209999999999994</v>
          </cell>
        </row>
        <row r="3508">
          <cell r="A3508">
            <v>0</v>
          </cell>
        </row>
        <row r="3509">
          <cell r="A3509" t="str">
            <v>20.05.070</v>
          </cell>
          <cell r="B3509" t="str">
            <v>ESPALHAMENTO E COMPACTACAO DE PRE-MISTURADO A FRIO FINO OU GROSSO.</v>
          </cell>
          <cell r="C3509" t="str">
            <v>m3</v>
          </cell>
          <cell r="D3509">
            <v>2.77</v>
          </cell>
        </row>
        <row r="3510">
          <cell r="A3510">
            <v>0</v>
          </cell>
        </row>
        <row r="3511">
          <cell r="A3511" t="str">
            <v>20.05.080</v>
          </cell>
          <cell r="B3511" t="str">
            <v>ESPALHAMENTO E COMPACTACAO DE PRE-MISTURADO A FRIO FINO OU GROSSO, NO CASO DE REPOSICAO ( TAPA BURACO ).</v>
          </cell>
          <cell r="C3511" t="str">
            <v>m3</v>
          </cell>
          <cell r="D3511">
            <v>6.86</v>
          </cell>
        </row>
        <row r="3512">
          <cell r="A3512">
            <v>0</v>
          </cell>
        </row>
        <row r="3513">
          <cell r="A3513" t="str">
            <v>20.05.090</v>
          </cell>
          <cell r="B3513" t="str">
            <v>ESPALHAMENTO E COMPACTACAO DE PRE-MISTURADO A FRIO FINO OU GROSSO, NO CASO DE REPOSICAO ( TAPA BURACO )- SERVICO NOTURNO .</v>
          </cell>
          <cell r="C3513" t="str">
            <v>m3</v>
          </cell>
          <cell r="D3513">
            <v>7.53</v>
          </cell>
        </row>
        <row r="3514">
          <cell r="A3514">
            <v>0</v>
          </cell>
        </row>
        <row r="3515">
          <cell r="A3515" t="str">
            <v>20.05.100</v>
          </cell>
          <cell r="B3515" t="str">
            <v>ESCARIFICACAO DE PAVIMENTACAO ASFALTICA.</v>
          </cell>
          <cell r="C3515" t="str">
            <v>m2</v>
          </cell>
          <cell r="D3515">
            <v>5.37</v>
          </cell>
        </row>
        <row r="3516">
          <cell r="A3516">
            <v>0</v>
          </cell>
        </row>
        <row r="3517">
          <cell r="A3517" t="str">
            <v>20.05.110</v>
          </cell>
          <cell r="B3517" t="str">
            <v>ESCARIFICACAO DE PAVIMENTACAO ASFALTICA (SERVICO NOTURNO).</v>
          </cell>
          <cell r="C3517" t="str">
            <v>m2</v>
          </cell>
          <cell r="D3517">
            <v>6.36</v>
          </cell>
        </row>
        <row r="3518">
          <cell r="A3518">
            <v>0</v>
          </cell>
        </row>
        <row r="3519">
          <cell r="A3519" t="str">
            <v>20.05.120</v>
          </cell>
          <cell r="B3519" t="str">
            <v>CONCRETO BETUMINOSO USINADO A QUENTE, PARA CAMADA DE ROLAMENTO, 6% DE CAP EM MEDIA, INCLUSIVE APLICACAO E COMPACTACAO.</v>
          </cell>
          <cell r="C3519" t="str">
            <v>m3</v>
          </cell>
          <cell r="D3519">
            <v>589.92999999999995</v>
          </cell>
        </row>
        <row r="3520">
          <cell r="A3520">
            <v>0</v>
          </cell>
        </row>
        <row r="3521">
          <cell r="A3521" t="str">
            <v>20.05.130</v>
          </cell>
          <cell r="B3521" t="str">
            <v>TRATAMENTO SUPERFICIAL DUPLO COM 0,025 M DE ESPESSURA.</v>
          </cell>
          <cell r="C3521" t="str">
            <v>m2</v>
          </cell>
          <cell r="D3521">
            <v>6</v>
          </cell>
        </row>
        <row r="3522">
          <cell r="A3522">
            <v>0</v>
          </cell>
        </row>
        <row r="3523">
          <cell r="A3523" t="str">
            <v>20.05.140</v>
          </cell>
          <cell r="B3523" t="str">
            <v>FORNECIMENTO DE EMULSAO ASFALTICA CATIONICA RR-1C.</v>
          </cell>
          <cell r="C3523" t="str">
            <v>l</v>
          </cell>
          <cell r="D3523">
            <v>1.36</v>
          </cell>
        </row>
        <row r="3524">
          <cell r="A3524">
            <v>0</v>
          </cell>
        </row>
        <row r="3525">
          <cell r="A3525" t="str">
            <v>20.05.150</v>
          </cell>
          <cell r="B3525" t="str">
            <v>CONCRETO BETUMINOSO USINADO A QUENTE, PARA CAMADA DE LIGACAO OU REGULARIZACAO (BINDER), 4,5% DE CAP NO MINIMO, INCLUSIVE APLICACAO E COMPACTACAO.</v>
          </cell>
          <cell r="C3525" t="str">
            <v>m3</v>
          </cell>
          <cell r="D3525">
            <v>393.48</v>
          </cell>
        </row>
        <row r="3526">
          <cell r="A3526">
            <v>0</v>
          </cell>
        </row>
        <row r="3527">
          <cell r="A3527" t="str">
            <v>20.05.160</v>
          </cell>
          <cell r="B3527" t="str">
            <v>FORNECIMENTO E APLICACAO DE LAMA ASFALTICA</v>
          </cell>
          <cell r="C3527" t="str">
            <v>m2</v>
          </cell>
          <cell r="D3527">
            <v>4.68</v>
          </cell>
        </row>
        <row r="3528">
          <cell r="A3528">
            <v>0</v>
          </cell>
        </row>
        <row r="3529">
          <cell r="A3529" t="str">
            <v>20.06.010</v>
          </cell>
          <cell r="B3529" t="str">
            <v>PAVIMENTO EM CONCRETO DE CIMENTO PORTLAND DE FCK 33 MPA,COM EXECUCAO MECANIZADA (VIBRO ACABADORA), INCLUSIVE COLCHAO DE AREIA (5 CM), ACO, CURA E PREENCHIMENTO DE JUNTAS COM SELANTE A BASE DE ASFALTO.</v>
          </cell>
          <cell r="C3529" t="str">
            <v>m3</v>
          </cell>
          <cell r="D3529">
            <v>380.96</v>
          </cell>
        </row>
        <row r="3530">
          <cell r="A3530">
            <v>0</v>
          </cell>
        </row>
        <row r="3531">
          <cell r="A3531" t="str">
            <v>20.06.020</v>
          </cell>
          <cell r="B3531" t="str">
            <v>PAVIMENTO EM CONCRETO DE CIMENTO PORTLAND DE FCK 33 MPA, COM EXECUCAO MANUAL INCLUSIVE COLCHAO DE AREIA (5 CM), ACO, CURA E PREENCHIMENTO DE JUNTAS COM SELANTE A BASE DE ASFALTO.</v>
          </cell>
          <cell r="C3531" t="str">
            <v>m3</v>
          </cell>
          <cell r="D3531">
            <v>465.03</v>
          </cell>
        </row>
        <row r="3532">
          <cell r="A3532">
            <v>0</v>
          </cell>
        </row>
        <row r="3533">
          <cell r="A3533" t="str">
            <v>20.06.030</v>
          </cell>
          <cell r="B3533" t="str">
            <v>PAVIMENTO EM CONCRETO DE CIMENTO PORTLAND DE FCK 33 MPA, PARA RECONSTRUCAO DE PLACAS. INCLUSIVE COLCHAO DE AREIA (5 CM), CURA E PREENCHIMENTO DE JUNTAS C/ SELANTE A BASE DE ASFALTO.</v>
          </cell>
          <cell r="C3533" t="str">
            <v>m3</v>
          </cell>
          <cell r="D3533">
            <v>468.66</v>
          </cell>
        </row>
        <row r="3534">
          <cell r="A3534">
            <v>0</v>
          </cell>
        </row>
        <row r="3535">
          <cell r="A3535" t="str">
            <v>20.06.040</v>
          </cell>
          <cell r="B3535" t="str">
            <v>PAVIMENTO EM CONCRETO DE CIMENTO PORTLAND DE FCK 33 MPA, PARA RECONSTRUCAO DE PLACAS, UTILIZANDO-SE CONCRETO PRE-MISTURADO, EM USINA, INCLUSIVE COLCHAO DE AREIA (5 CM), CURA E PRE ENCHIMENTO DE JUNTAS COM SELANTE A BASE DE ASFALTO.</v>
          </cell>
          <cell r="C3535" t="str">
            <v>m3</v>
          </cell>
          <cell r="D3535">
            <v>377.27</v>
          </cell>
        </row>
        <row r="3536">
          <cell r="A3536">
            <v>0</v>
          </cell>
        </row>
        <row r="3537">
          <cell r="A3537" t="str">
            <v>20.06.050</v>
          </cell>
          <cell r="B3537" t="str">
            <v>PREENCHIMENTO DE JUNTAS COM SELANTE A BASE DE ASFALTO.</v>
          </cell>
          <cell r="C3537" t="str">
            <v>m</v>
          </cell>
          <cell r="D3537">
            <v>2.52</v>
          </cell>
        </row>
        <row r="3538">
          <cell r="A3538">
            <v>0</v>
          </cell>
        </row>
        <row r="3539">
          <cell r="A3539" t="str">
            <v>20.06.060</v>
          </cell>
          <cell r="B3539" t="str">
            <v>PREENCHIMENTO DE JUNTAS COM SELANTE A BASE DE ASFALTO, INCLUSIVE REMOCAO DO SELANTE ANTERIOR.</v>
          </cell>
          <cell r="C3539" t="str">
            <v>m</v>
          </cell>
          <cell r="D3539">
            <v>3.68</v>
          </cell>
        </row>
        <row r="3540">
          <cell r="A3540">
            <v>0</v>
          </cell>
        </row>
        <row r="3541">
          <cell r="A3541" t="str">
            <v>20.06.070</v>
          </cell>
          <cell r="B3541" t="str">
            <v>PREENCHIMENTO DE JUNTAS DE PLACAS DE CONCRETO COM MASTIQUE ASFALTICO, INCLUSIVE PENEIRAMENTO DA AREIA E LIMPEZA DAS JUNTAS COM JATO DE AR DE ALTA PRESSAO (SERVICO DIURNO)</v>
          </cell>
          <cell r="C3541" t="str">
            <v>m</v>
          </cell>
          <cell r="D3541">
            <v>1.93</v>
          </cell>
        </row>
        <row r="3542">
          <cell r="A3542">
            <v>0</v>
          </cell>
        </row>
        <row r="3543">
          <cell r="A3543" t="str">
            <v>20.06.080</v>
          </cell>
          <cell r="B3543" t="str">
            <v>PREENCHIMENTO DE JUNTAS DE PLACAS DE CONCRETO COM MASTIQUE ASFALTICO, INCLUSIVE PENEIRAMENTO DA AREIA E LIMPEZA DAS JUNTAS COM JATO AR DE ALTA PRESSAO (SERVICO NOTURNO)</v>
          </cell>
          <cell r="C3543" t="str">
            <v>m</v>
          </cell>
          <cell r="D3543">
            <v>2.11</v>
          </cell>
        </row>
        <row r="3544">
          <cell r="A3544">
            <v>0</v>
          </cell>
        </row>
        <row r="3545">
          <cell r="A3545" t="str">
            <v>20.06.090</v>
          </cell>
          <cell r="B3545" t="str">
            <v>PREENCHIMENTO DE JUNTAS DE PLACAS DE CONCRETO COM MASTIQUE ASFALTICO, INCLUSIVE PENEIRAMENTO DA AREIA, LIMPEZA DAS JUNTAS COM JATO DE AR DE ALTA PRESSAO E REMOCAO DO SELANTE ANTERIOR COM USO DE FERRAMENTAS LEVES (SERVICO DIURNO).</v>
          </cell>
          <cell r="C3545" t="str">
            <v>m</v>
          </cell>
          <cell r="D3545">
            <v>2.83</v>
          </cell>
        </row>
        <row r="3546">
          <cell r="A3546">
            <v>0</v>
          </cell>
        </row>
        <row r="3547">
          <cell r="A3547" t="str">
            <v>20.06.100</v>
          </cell>
          <cell r="B3547" t="str">
            <v>PREENCHIMENTO DE JUNTAS DE PLACAS DE CONCRETO COM MASTIQUE ASFALTICO, INCLUSIVE PENEIRAMENTO DA AREIA, LIMPEZA DAS JUNTAS COM JATO DE AR DE ALTA PRESSAO E REMOCAO DO SELANTE ANTERIOR COM USO DE FERRAMENTAS LEVES (SERVICO NOTURNO)</v>
          </cell>
          <cell r="C3547" t="str">
            <v>m</v>
          </cell>
          <cell r="D3547">
            <v>3.18</v>
          </cell>
        </row>
        <row r="3548">
          <cell r="A3548">
            <v>0</v>
          </cell>
        </row>
        <row r="3549">
          <cell r="A3549" t="str">
            <v>20.07.005</v>
          </cell>
          <cell r="B3549" t="str">
            <v>PAVIMENTO COM PARALELEPIPEDOS GRANITICOS ASSENTADOS SOBRE COLCHAO DE PO DE PEDRA COM 6.0 CM DE ESPESSURA,E REJUNTADOS COM ARGAMASSA DE CIMENTO E AREIA NO TRACO 1:2.</v>
          </cell>
          <cell r="C3549" t="str">
            <v>m2</v>
          </cell>
          <cell r="D3549">
            <v>32.909999999999997</v>
          </cell>
        </row>
        <row r="3550">
          <cell r="A3550">
            <v>0</v>
          </cell>
        </row>
        <row r="3551">
          <cell r="A3551" t="str">
            <v>20.07.010</v>
          </cell>
          <cell r="B3551" t="str">
            <v>PAVIMENTO COM PARALELEPIPEDOS GRANITICOS ASSENTADOS SOBRE COLCHAO DE AREIA COM 6.0 CM DE ESPESSURA, E REJUNTADOS COM ARGAMASSA DE CIMENTO E AREIA NO TRACO 1:2.</v>
          </cell>
          <cell r="C3551" t="str">
            <v>m2</v>
          </cell>
          <cell r="D3551">
            <v>33.659999999999997</v>
          </cell>
        </row>
        <row r="3552">
          <cell r="A3552">
            <v>0</v>
          </cell>
        </row>
        <row r="3553">
          <cell r="A3553" t="str">
            <v>20.07.020</v>
          </cell>
          <cell r="B3553" t="str">
            <v>PAVIMENTO COM PARALELEPIPEDOS GRANITICOS ( TAPA BURACO ),ASSENTADOS SOBRE COLCHAO DE AREIA DE 6 CM DE ESPESSURA,E REJUNTADOS COM ARGAMASSA DE CIMENTO E AREIA 1 2 ( AREA TOTAL POR RUA INFERIOR OU IGUAL A 30 M2 ).</v>
          </cell>
          <cell r="C3553" t="str">
            <v>m2</v>
          </cell>
          <cell r="D3553">
            <v>38.72</v>
          </cell>
        </row>
        <row r="3554">
          <cell r="A3554">
            <v>0</v>
          </cell>
        </row>
        <row r="3555">
          <cell r="A3555" t="str">
            <v>20.07.030</v>
          </cell>
          <cell r="B3555" t="str">
            <v>PAVIMENTO COM PARALELEPIPEDOS GRANITICOS ASSENTADOS SOBRE MISTURA DE CIMENTO E AREIA NO TRACO 1:6 COM 6 CM DE ESPESSURA, E REJUNTADO COM ARGAMASSA DE CIMENTO E AREIA NO TRACO 1:2</v>
          </cell>
          <cell r="C3555" t="str">
            <v>m2</v>
          </cell>
          <cell r="D3555">
            <v>45.5</v>
          </cell>
        </row>
        <row r="3556">
          <cell r="A3556">
            <v>0</v>
          </cell>
        </row>
        <row r="3557">
          <cell r="A3557" t="str">
            <v>20.07.040</v>
          </cell>
          <cell r="B3557" t="str">
            <v>PAVIMENTO COM PARALELEPIPEDOS GRANITICOS (TAPA BURACO), ASSENTADOS SOBRE MISTURA DE CIMENTO E AREIA NO TRACO 1 6 COM 6 CM DE ESPESSURA,E REJUNTADOS C/ ARGAMASSA DE CIMENTO E AREIA 1 2 (AREA TOTAL POR RUA INFERIOR OU IGUAL A 30 M2 ).</v>
          </cell>
          <cell r="C3557" t="str">
            <v>m2</v>
          </cell>
          <cell r="D3557">
            <v>53.08</v>
          </cell>
        </row>
        <row r="3558">
          <cell r="A3558">
            <v>0</v>
          </cell>
        </row>
        <row r="3559">
          <cell r="A3559" t="str">
            <v>20.07.050</v>
          </cell>
          <cell r="B3559" t="str">
            <v>REPOSICAO DE PAVIMENTO COM PARALELEPIPEDOS GRANITICOS ASSENTADOS SOBRE COLCHAO DE AREIA COM 6 CM DE ESPESSURA , E REJUNTADOS COM ARGAMASSA DE CIMENTO E AREIA 1 2.</v>
          </cell>
          <cell r="C3559" t="str">
            <v>m2</v>
          </cell>
          <cell r="D3559">
            <v>21.03</v>
          </cell>
        </row>
        <row r="3560">
          <cell r="A3560">
            <v>0</v>
          </cell>
        </row>
        <row r="3561">
          <cell r="A3561" t="str">
            <v>20.07.060</v>
          </cell>
          <cell r="B3561" t="str">
            <v>REPOSICAO DE PAVIMENTO COM PARALELEPIPEDOS GRANITICOS - ( TAPA BURACO ) ASSENTADOS SOBRE COLCHAO DE AREIA COM 6 CM DE ESPESSURA, E REJUNTADOS COM ARGAMASSA DE CIMENTO E AREIA 1 2 ( AREA TOTAL POR RUA INFERIOR OU IGUAL A 30 M2 ).</v>
          </cell>
          <cell r="C3561" t="str">
            <v>m2</v>
          </cell>
          <cell r="D3561">
            <v>25.22</v>
          </cell>
        </row>
        <row r="3562">
          <cell r="A3562">
            <v>0</v>
          </cell>
        </row>
        <row r="3563">
          <cell r="A3563" t="str">
            <v>20.07.070</v>
          </cell>
          <cell r="B3563" t="str">
            <v>REPOSICAO DE PAVIMENTO COM PARALELEPIPEDOS GRANITICOS ASSENTADOS SOBRE MISTURA DE CIMENTO E AREIA NO TRACO 1 6 COM 6 CM DE ESPESSURA, E REJUNTADOS COM ARGAMASSA DE CIMENTO E AREIA 1 2.</v>
          </cell>
          <cell r="C3563" t="str">
            <v>m2</v>
          </cell>
          <cell r="D3563">
            <v>33</v>
          </cell>
        </row>
        <row r="3564">
          <cell r="A3564">
            <v>0</v>
          </cell>
        </row>
        <row r="3565">
          <cell r="A3565" t="str">
            <v>20.07.080</v>
          </cell>
          <cell r="B3565" t="str">
            <v>REPOSICAO DE PAVIMENTO COM PARALELEPIPEDOS GRANITICOS - ( TAPA BURACO ) ASSENTADOS SOBRE MISTURA DE CIMENTO E AREIA NO TRACO 1 6 COM 6 CM DE ESPESSURA, E REJUNTADOS COM ARGAMASSA DE CIMENTO E AREIA 1 2 ( AREA TOTAL POR RUA INFERIOR OU IGUAL A 30 M2 ).</v>
          </cell>
          <cell r="C3565" t="str">
            <v>m2</v>
          </cell>
          <cell r="D3565">
            <v>39.58</v>
          </cell>
        </row>
        <row r="3566">
          <cell r="A3566">
            <v>0</v>
          </cell>
        </row>
        <row r="3567">
          <cell r="A3567" t="str">
            <v>20.07.090</v>
          </cell>
          <cell r="B3567" t="str">
            <v>PAVIMENTO COM PARALELEPIPEDOS GRANITICOS COM REJUNTE ASFALTICO, SOBRE COLCHAO DE AREIA DE 10 CM DE ESPESSURA ( METODO BRIPAR ).</v>
          </cell>
          <cell r="C3567" t="str">
            <v>m2</v>
          </cell>
          <cell r="D3567">
            <v>55.2</v>
          </cell>
        </row>
        <row r="3568">
          <cell r="A3568">
            <v>0</v>
          </cell>
        </row>
        <row r="3569">
          <cell r="A3569" t="str">
            <v>20.07.100</v>
          </cell>
          <cell r="B3569" t="str">
            <v>PAVIMENTO COM PARALELEPIPEDOS GRANITICOS ( TAPA BURACO ) , COM REJUNTE ASFALTICO, SOBRE COLCHAO DE AREIA DE 10 CM DE ESPESSURA ( METODO BRIPAR ), ( AREA TOTAL POR RUA INFERIOR OU IGUAL A 30 M2 )</v>
          </cell>
          <cell r="C3569" t="str">
            <v>m2</v>
          </cell>
          <cell r="D3569">
            <v>64.569999999999993</v>
          </cell>
        </row>
        <row r="3570">
          <cell r="A3570">
            <v>0</v>
          </cell>
        </row>
        <row r="3571">
          <cell r="A3571" t="str">
            <v>20.08.030</v>
          </cell>
          <cell r="B3571" t="str">
            <v>PAVIMENTO SOBRE BASE JA EXECUTADA COM BLOCOS PRE-MOLDADOS COM 6,5 CM DE ESPESSURA (TIPO BLOKRET OU SIMILAR ), ASSENTADOS SOBRE COLCHAO DE AREIA DE 5 CM, INCLUSIVE REJUNTAMENTO COM ASFALTO.</v>
          </cell>
          <cell r="C3571" t="str">
            <v>m2</v>
          </cell>
          <cell r="D3571">
            <v>40.700000000000003</v>
          </cell>
        </row>
        <row r="3572">
          <cell r="A3572">
            <v>0</v>
          </cell>
        </row>
        <row r="3573">
          <cell r="A3573" t="str">
            <v>20.08.040</v>
          </cell>
          <cell r="B3573" t="str">
            <v>PAVIMENTO SOBRE BASE JA EXECUTADA COM BLOCOS PRE-MOLDADOS COM 8,0 CM DE ESPESSURA (TIPO BLOKRET OU SIMILAR ), ASSENTADOS SOBRE COLCHAO DE AREIA DE 5 CM, INCLUSIVE REJUNTAMENTO COM ASFALTO.</v>
          </cell>
          <cell r="C3573" t="str">
            <v>m2</v>
          </cell>
          <cell r="D3573">
            <v>50.2</v>
          </cell>
        </row>
        <row r="3574">
          <cell r="A3574">
            <v>0</v>
          </cell>
        </row>
        <row r="3575">
          <cell r="A3575" t="str">
            <v>20.08.050</v>
          </cell>
          <cell r="B3575" t="str">
            <v>PAVIMENTO SOBRE BASE JA EXECUTADA COM BLOCOS PRE-MOLDADOS COM 10 CM DE ESPESSURA (TIPO BLOKRET OU SIMILAR ), ASSENTADOS SOBRE COLCHAO DE AREIA DE 5 CM, INCLUSIVE REJUNTAMENTO COM ASFALTO.</v>
          </cell>
          <cell r="C3575" t="str">
            <v>m2</v>
          </cell>
          <cell r="D3575">
            <v>56.45</v>
          </cell>
        </row>
        <row r="3576">
          <cell r="A3576">
            <v>0</v>
          </cell>
        </row>
        <row r="3577">
          <cell r="A3577" t="str">
            <v>20.08.060</v>
          </cell>
          <cell r="B3577" t="str">
            <v>REPOSICAO DE BLOCOS PRE-MOLDADOS ( TIPO BLOKRET OU SIMILAR ) , INCLUSIVE REJUNTAMENTO COM ASFALTO.</v>
          </cell>
          <cell r="C3577" t="str">
            <v>m2</v>
          </cell>
          <cell r="D3577">
            <v>12.57</v>
          </cell>
        </row>
        <row r="3578">
          <cell r="A3578">
            <v>0</v>
          </cell>
        </row>
        <row r="3579">
          <cell r="A3579" t="str">
            <v>20.08.070</v>
          </cell>
          <cell r="B3579" t="str">
            <v>FORNECIMENTO E EXECUÇÃO PAVIMENTAÇÃO EM BLOCO INTERTRAVADO DE CONCRETO, LINHA PAVER, COR NATURAL, DIMENSÕES 20X10X6CM, FAB: ACINOL OU SIMILAR, ASSENTADO SOBRE COLCHÃO DE AREIA ESP.5CM E JUNTAS PREENCHIDAS COM AREIA</v>
          </cell>
          <cell r="C3579" t="str">
            <v>m2</v>
          </cell>
          <cell r="D3579">
            <v>34.549999999999997</v>
          </cell>
        </row>
        <row r="3580">
          <cell r="A3580">
            <v>0</v>
          </cell>
        </row>
        <row r="3581">
          <cell r="A3581" t="str">
            <v>20.08.071</v>
          </cell>
          <cell r="B3581" t="str">
            <v>FORNECIMENTO E EXECUÇÃO PAVIMENTAÇÃO EM BLOCO INTERTRAVADO DE CONCRETO, LINHA PAVER, COR VERMELHA, DIMENSÕES 20X10X6CM, FAB: ACINOL OU SIMILAR, ASSENTADO SOBRE COLCHÃO DE AREIA E JUNTAS PREENCHIDAS COM AREIA.</v>
          </cell>
          <cell r="C3581" t="str">
            <v>m2</v>
          </cell>
          <cell r="D3581">
            <v>44.36</v>
          </cell>
        </row>
        <row r="3582">
          <cell r="A3582">
            <v>0</v>
          </cell>
        </row>
        <row r="3583">
          <cell r="A3583" t="str">
            <v>20.09.010</v>
          </cell>
          <cell r="B3583" t="str">
            <v>FORNECIMENTO E ASSENTAMENTO DE MEIO-FIO DE PEDRA GRANITICA, REJUNTADO COM ARGAMASSA DE CIMENTO E AREIA 1 2.</v>
          </cell>
          <cell r="C3583" t="str">
            <v>m</v>
          </cell>
          <cell r="D3583">
            <v>16.559999999999999</v>
          </cell>
        </row>
        <row r="3584">
          <cell r="A3584">
            <v>0</v>
          </cell>
        </row>
        <row r="3585">
          <cell r="A3585" t="str">
            <v>20.09.020</v>
          </cell>
          <cell r="B3585" t="str">
            <v>FORNECIMENTO E ASSENTAMENTO DE MEIO-FIO DE CONCRETO PARA PAVIMENTACAO PRENSADO (PADRAO DNER), REJUNTADO COM ARGAMASSA DE CIMENTO E A REIA 1 2.</v>
          </cell>
          <cell r="C3585" t="str">
            <v>m</v>
          </cell>
          <cell r="D3585">
            <v>20.93</v>
          </cell>
        </row>
        <row r="3586">
          <cell r="A3586">
            <v>0</v>
          </cell>
        </row>
        <row r="3587">
          <cell r="A3587" t="str">
            <v>20.09.021</v>
          </cell>
          <cell r="B3587" t="str">
            <v>FORNECIMENTO E ASSENTAMENTO DE MEIO-FIO DE CONCRETO PRE MOLDADO PARA JARDIM, DIMENSOES (1.00 X 0.20 X 0.075)M, REJUNTADO COM ARGAMASSA DE CIMENTO E AREIA 1 2.</v>
          </cell>
          <cell r="C3587" t="str">
            <v>m</v>
          </cell>
          <cell r="D3587">
            <v>14.55</v>
          </cell>
        </row>
        <row r="3588">
          <cell r="A3588">
            <v>0</v>
          </cell>
        </row>
        <row r="3589">
          <cell r="A3589" t="str">
            <v>20.09.022</v>
          </cell>
          <cell r="B3589" t="str">
            <v>FORNECIMENTO E ASSENTAMENTO DE MEIO-FIO DE CONCRETO PRE MOLDADO,DIMENSOES (1.00 X 0.25 X 0.10)M, REJUNTADO COM ARGAMASSA DE CIMENTO E AREIA 1 2.</v>
          </cell>
          <cell r="C3589" t="str">
            <v>m</v>
          </cell>
          <cell r="D3589">
            <v>15.56</v>
          </cell>
        </row>
        <row r="3590">
          <cell r="A3590">
            <v>0</v>
          </cell>
        </row>
        <row r="3591">
          <cell r="A3591" t="str">
            <v>20.09.030</v>
          </cell>
          <cell r="B3591" t="str">
            <v>CONSTRUCAO DE LINHA D´AGUA COM PARALELEPIPEDOS GRANITICOS ASSENTADOS SOBRE MISTURA DE CIMENTO E AREIA NO TRACO 1 6 COM 6 CM DE ESPESSURA E REJUNTADOS COM ARGAMASSA DE CIMENTO E AREIA 1 2,INCLUSIVE BASE DE CONCRETO 1 4 8 COM 10 CM DE ESPESSURA.</v>
          </cell>
          <cell r="C3591" t="str">
            <v>m</v>
          </cell>
          <cell r="D3591">
            <v>18.82</v>
          </cell>
        </row>
        <row r="3592">
          <cell r="A3592">
            <v>0</v>
          </cell>
        </row>
        <row r="3593">
          <cell r="A3593" t="str">
            <v>20.09.040</v>
          </cell>
          <cell r="B3593" t="str">
            <v>FORNEC.E ASSENT.DE MEIO-FIO DE PEDRA GRAN. REJUNTADO C/ ARG.DE CIM. E AREIA 1 2 E CONST.DE LINHA DAGUA DE PARALEL. ASSENTADOS SOBRE MISTURA DE CIM. E AREIA 1 6 C/6 CM DE ESP.E REJUNTADOS C/ ARG.DE CIM.E AREIA 1 2 ,INCLUSIVE BASE DE CONCRETO 1 4 8 C/ 10 CM</v>
          </cell>
          <cell r="C3593" t="str">
            <v>m</v>
          </cell>
          <cell r="D3593">
            <v>35.4</v>
          </cell>
        </row>
        <row r="3594">
          <cell r="A3594">
            <v>0</v>
          </cell>
        </row>
        <row r="3595">
          <cell r="A3595" t="str">
            <v>20.09.050</v>
          </cell>
          <cell r="B3595" t="str">
            <v>REPOSICAO DE MEIO-FIO DE PEDRA GRANITICA OU DE CONCRETO , REJUNTADOS COM ARGAMASSA DE CIMENTO E AREIA NO TRACO 1 2.</v>
          </cell>
          <cell r="C3595" t="str">
            <v>m</v>
          </cell>
          <cell r="D3595">
            <v>6.56</v>
          </cell>
        </row>
        <row r="3596">
          <cell r="A3596">
            <v>0</v>
          </cell>
        </row>
        <row r="3597">
          <cell r="A3597" t="str">
            <v>20.09.060</v>
          </cell>
          <cell r="B3597" t="str">
            <v>REPOSICAO DE LINHA DAQUA DE PARALELEPIPEDOS GRANITICOS ASSENTADOS SOBRE MISTURA DE CIMENTO E AREIA NO TRACO 1 6 COM 6 CM DE ESPESSURA E REJUNTADOS COM ARGAMASSA DE CIMENTO E AREIA 1 2 , INCLUSIVE BASE DE CONCRETO 1 4 8 COM 10 CM DE ESPESSURA.</v>
          </cell>
          <cell r="C3597" t="str">
            <v>m</v>
          </cell>
          <cell r="D3597">
            <v>15.82</v>
          </cell>
        </row>
        <row r="3598">
          <cell r="A3598">
            <v>0</v>
          </cell>
        </row>
        <row r="3599">
          <cell r="A3599" t="str">
            <v>20.09.070</v>
          </cell>
          <cell r="B3599" t="str">
            <v xml:space="preserve">REPOSICAO DE MEIO-FIO DE PEDRA GRANIT. OU DE CONCRETO , REJUNTADO COM ARG. DE CIM. E AREIA 1 2, E LINHA DAGUA DE PARALEL. ASSENT. SOBRE MIST. DE CIM. E AREIA 1 6 C/ 6 CM DE ESPESSURA E REJ. C/ ARG DE CIM. E AREIA 1 2,INCLUSIVE BASE DE CONC.1 4 8 C/ 10 CM </v>
          </cell>
          <cell r="C3599" t="str">
            <v>m</v>
          </cell>
          <cell r="D3599">
            <v>22.4</v>
          </cell>
        </row>
        <row r="3600">
          <cell r="A3600">
            <v>0</v>
          </cell>
        </row>
        <row r="3601">
          <cell r="A3601" t="str">
            <v>21.00.000</v>
          </cell>
          <cell r="B3601" t="str">
            <v>DRENAGEM</v>
          </cell>
        </row>
        <row r="3602">
          <cell r="A3602">
            <v>0</v>
          </cell>
        </row>
        <row r="3603">
          <cell r="A3603" t="str">
            <v>21.01.030</v>
          </cell>
          <cell r="B3603" t="str">
            <v>GRADE DE CONCRETO DE 0,30 X 0,95 M, INCLUSIVE ASSENTAMENTO E TRANSPORTE.</v>
          </cell>
          <cell r="C3603" t="str">
            <v>Un</v>
          </cell>
          <cell r="D3603">
            <v>63.61</v>
          </cell>
        </row>
        <row r="3604">
          <cell r="A3604">
            <v>0</v>
          </cell>
        </row>
        <row r="3605">
          <cell r="A3605" t="str">
            <v>21.01.060</v>
          </cell>
          <cell r="B3605" t="str">
            <v>TAMPAO(TAMPA E CAIXILHO) DE CONCRETO C/0,60 M DE DIAMETRO, INCLUSIVE ASSENTAMENTO E TRANSPORTE (LOGOMARCA P.C.R)</v>
          </cell>
          <cell r="C3605" t="str">
            <v>Un</v>
          </cell>
          <cell r="D3605">
            <v>158.13</v>
          </cell>
        </row>
        <row r="3606">
          <cell r="A3606">
            <v>0</v>
          </cell>
        </row>
        <row r="3607">
          <cell r="A3607" t="str">
            <v>21.01.070</v>
          </cell>
          <cell r="B3607" t="str">
            <v>TAMPA DE CONCRETO PARA TAMPAO COM 0,60 M DE DIAMETRO, INCLUSIVE ASSENTAMENTO E TRANSPORTE (LOGOMARCA P.C.R.)</v>
          </cell>
          <cell r="C3607" t="str">
            <v>Un</v>
          </cell>
          <cell r="D3607">
            <v>86.97</v>
          </cell>
        </row>
        <row r="3608">
          <cell r="A3608">
            <v>0</v>
          </cell>
        </row>
        <row r="3609">
          <cell r="A3609" t="str">
            <v>21.01.080</v>
          </cell>
          <cell r="B3609" t="str">
            <v>SOBRETAMPA DE CONCRETO NAS DIMENSOES 0,60 X 0,60 X 0,08 M,INCLUSIVE ASSENTAMENTO E TRANSPORTE (LOGOMARCA P.C.R)</v>
          </cell>
          <cell r="C3609" t="str">
            <v>Un</v>
          </cell>
          <cell r="D3609">
            <v>65.52</v>
          </cell>
        </row>
        <row r="3610">
          <cell r="A3610">
            <v>0</v>
          </cell>
        </row>
        <row r="3611">
          <cell r="A3611" t="str">
            <v>21.01.090</v>
          </cell>
          <cell r="B3611" t="str">
            <v>LEVANTAMENTO DE TAMPAO DE POCO DE VISITA EXISTENTE (ELEVACAO DA COTA DE NIVEL), DEVIDO A SERVICO DE RECAPEAMENTO ASFALTICO.</v>
          </cell>
          <cell r="C3611" t="str">
            <v>Un</v>
          </cell>
          <cell r="D3611">
            <v>46.3</v>
          </cell>
        </row>
        <row r="3612">
          <cell r="A3612">
            <v>0</v>
          </cell>
        </row>
        <row r="3613">
          <cell r="A3613" t="str">
            <v>21.02.010</v>
          </cell>
          <cell r="B3613" t="str">
            <v>CONSTRUCAO DE CAIXA COLETORA,TIPO"COM GRADE", EM ALVENARIA DE 1 VEZ - TIJOLOS MACICOS PRENSADOS ( REF. DR-01-OBRAS RECIFE) NAS DIMENSOES INTERNAS DE 0,25 X 0,85 X 1,00 M, INCLUSIVE ESCAVACAO, REATERRO COMPACTADO E REMOCAO DO MATERIAL EXCEDENTE ( SEM A GRA</v>
          </cell>
          <cell r="C3613" t="str">
            <v>Un</v>
          </cell>
          <cell r="D3613">
            <v>426.47</v>
          </cell>
        </row>
        <row r="3614">
          <cell r="A3614">
            <v>0</v>
          </cell>
        </row>
        <row r="3615">
          <cell r="A3615" t="str">
            <v>21.02.020</v>
          </cell>
          <cell r="B3615" t="str">
            <v>CONTRUCAO DE CAIXA COLETORA, TIPO COM GAVETA, EM ALVENARIA DE 1 VEZ DE TIJOLOS MACICOS PRENSADOS (REF. DR-03-OBRAS RECIFE) NAS DIM. INTERNAS 0,25X 0,90X 1,00 M ,INCLUSIVE ESCAVACAO,REATERRO COMPACTADO E REMOCAO DO MATERIAL EXCEDENTE (C/ TAMPA DE CONCRETO)</v>
          </cell>
          <cell r="C3615" t="str">
            <v>Un</v>
          </cell>
          <cell r="D3615">
            <v>723.33</v>
          </cell>
        </row>
        <row r="3616">
          <cell r="A3616">
            <v>0</v>
          </cell>
        </row>
        <row r="3617">
          <cell r="A3617" t="str">
            <v>21.02.030</v>
          </cell>
          <cell r="B3617" t="str">
            <v>CONTRUCAO DE CAIXA COLETORA, TIPO COM GAVETA, EM ALVENARIA DE 1 VEZ DE TIJOLOS MACICOS PRENSADOS (REF. DR-06-OBRAS RECIFE) NAS DIM. INTERNAS 0,8 X 0,8 X 0,90 M ,INCLUSIVE ESCAVACAO,REATERRO COMPACTADO E REMOCAO DO MAT. EXCEDENTE ( C/ SOBRETAMPA DE CONC.).</v>
          </cell>
          <cell r="C3617" t="str">
            <v>Un</v>
          </cell>
          <cell r="D3617">
            <v>971.96</v>
          </cell>
        </row>
        <row r="3618">
          <cell r="A3618">
            <v>0</v>
          </cell>
        </row>
        <row r="3619">
          <cell r="A3619" t="str">
            <v>21.03.060</v>
          </cell>
          <cell r="B3619" t="str">
            <v>CONSTRUCAO DE POCO DE VISITA EM ALVENARIA DE 1 VEZ-TIJOLOS MACICOS PRENSADOS (REF.DR-05-OBRAS RECIFE) NAS DIMENSOES INTERNAS 1,00 X 1,00 X 1,50 M, INCLUSIVE ESCAVACAO, REATERRO COMPACTADO E REMOCAO DO MATERIAL EXCEDENTE ( SEM O TAMPAO).</v>
          </cell>
          <cell r="C3619" t="str">
            <v>Un</v>
          </cell>
          <cell r="D3619">
            <v>1674.41</v>
          </cell>
        </row>
        <row r="3620">
          <cell r="A3620">
            <v>0</v>
          </cell>
        </row>
        <row r="3621">
          <cell r="A3621" t="str">
            <v>21.03.070</v>
          </cell>
          <cell r="B3621" t="str">
            <v>CONST. DE POCO DE VISITA EM ALVEN. DE 1 VEZ DE TIJOLOS MACICOS PRENSADOS (REF.DR-05-OBRAS RECIFE) NAS DIMENSOES INTERNAS 1,2X1,2X1,5 M, INCLUSIVE ESCAVACAO, REATERRO COMPACTADO E REMOCAO DO MATERIAL EXCEDENTE (SEM O TAMPAO).</v>
          </cell>
          <cell r="C3621" t="str">
            <v>Un</v>
          </cell>
          <cell r="D3621">
            <v>1952.76</v>
          </cell>
        </row>
        <row r="3622">
          <cell r="A3622">
            <v>0</v>
          </cell>
        </row>
        <row r="3623">
          <cell r="A3623" t="str">
            <v>21.03.080</v>
          </cell>
          <cell r="B3623" t="str">
            <v>CONSTRUCAO DE POCO DE VISITA EM ALVENARIA DE 1 VEZ DE TIJOLOS MACICOS PRENSADOS ( REF.DR-05-OBRAS RECIFE) NAS DIMENSOES INTERNAS 1,5 X 1,5 X 2,0 M INCLUSIVE ESCAVACAO,REATERRO COMPACTADO E REMOCAO DO MATERIAL EXCEDENTE ( SEM O TAMPAO ).</v>
          </cell>
          <cell r="C3623" t="str">
            <v>Un</v>
          </cell>
          <cell r="D3623">
            <v>2776.35</v>
          </cell>
        </row>
        <row r="3624">
          <cell r="A3624">
            <v>0</v>
          </cell>
        </row>
        <row r="3625">
          <cell r="A3625" t="str">
            <v>21.03.090</v>
          </cell>
          <cell r="B3625" t="str">
            <v>CONST. DE POCO DE VISITA EM ALVEN. DE 1 VEZ DE TIJOLOS MACICOS PRENSADOS (REF.DR-05-OBRAS RECIFE) NAS DIMENSOES INTERNAS 1,8X1,8X2,5 M, INCLUSIVE ESCAVACAO, REATERRO COMPACTADO E REMOCAO DO MATERIAL EXCEDENTE (SEM O TAMPAO).</v>
          </cell>
          <cell r="C3625" t="str">
            <v>Un</v>
          </cell>
          <cell r="D3625">
            <v>4287.22</v>
          </cell>
        </row>
        <row r="3626">
          <cell r="A3626">
            <v>0</v>
          </cell>
        </row>
        <row r="3627">
          <cell r="A3627" t="str">
            <v>21.03.100</v>
          </cell>
          <cell r="B3627" t="str">
            <v>CONST. DE POCO DE VISITA EM ALVEN. DE 1 VEZ DE TIJOLOS MACICOS PRENSADOS (REF.DR-05-OBRAS RECIFE ) NAS DIMENSOES INTERNAS 2,2 X 2,2 X 2,5 M INCLUSIVE ESCAVACAO,REATERRO COMPACTADO E REMOCAO DO MATERIAL EXCEDENTE ( SEM O TAMPAO ).</v>
          </cell>
          <cell r="C3627" t="str">
            <v>Un</v>
          </cell>
          <cell r="D3627">
            <v>5503.76</v>
          </cell>
        </row>
        <row r="3628">
          <cell r="A3628">
            <v>0</v>
          </cell>
        </row>
        <row r="3629">
          <cell r="A3629" t="str">
            <v>21.03.110</v>
          </cell>
          <cell r="B3629" t="str">
            <v>CONST. DE POCO DE VISITA, TIPO C/ GAVETA, EM ALVEN.DE 1 VEZ DE TIJ. MACICOS PRENSADOS (REF DR-02-OBRAS RECIFE ) NAS DIMENSOES INTERNAS 1,0 X 1,0 X 1,5 M,INCLUSIVE ESCAVACAO,REATERRO COMPACTADO E REMOCAO DO MATERIAL EXCEDENTE (COM SOBRETAMPA DE CONCRETO).</v>
          </cell>
          <cell r="C3629" t="str">
            <v>Un</v>
          </cell>
          <cell r="D3629">
            <v>1726.45</v>
          </cell>
        </row>
        <row r="3630">
          <cell r="A3630">
            <v>0</v>
          </cell>
        </row>
        <row r="3631">
          <cell r="A3631" t="str">
            <v>21.03.120</v>
          </cell>
          <cell r="B3631" t="str">
            <v>CONST. DE POCO DE VISITA, TIPO C/ GAVETA, EM ALVENARIA DE 1 VEZ DE TIJ. MACICOS PRENSADOS (REF.DR-02-OBRAS RECIFE) NAS DIMENSOES INTERNAS 1,2 X 1,2 X 1,5 M, INCLUSIVE ESCAVACAO, REATERRO COMPACTADO E REMOCAO DO MATERIAL EXCEDENTE (COM SOBRETAMPA DE CONCRE</v>
          </cell>
          <cell r="C3631" t="str">
            <v>Un</v>
          </cell>
          <cell r="D3631">
            <v>1985.88</v>
          </cell>
        </row>
        <row r="3632">
          <cell r="A3632">
            <v>0</v>
          </cell>
        </row>
        <row r="3633">
          <cell r="A3633" t="str">
            <v>21.03.130</v>
          </cell>
          <cell r="B3633" t="str">
            <v>CONST. DE POCO DE VISITA, TIPO C/ GAVETA, EM ALVENARIA DE 1 VEZ DE TIJ. MACICOS PRENSADOS (REF.DR-02-OBRAS RECIFE) NAS DIMENSOES INTERNAS 1,5X1,5X2,0 M, INCLUSIVE ESCAVACAO, REATERRO COMPACTADO E REMOCAO DO MATERIAL EXCEDENTE (COM SOBRETAMPA DE CONCRETO).</v>
          </cell>
          <cell r="C3633" t="str">
            <v>Un</v>
          </cell>
          <cell r="D3633">
            <v>3040.66</v>
          </cell>
        </row>
        <row r="3634">
          <cell r="A3634">
            <v>0</v>
          </cell>
        </row>
        <row r="3635">
          <cell r="A3635" t="str">
            <v>21.03.140</v>
          </cell>
          <cell r="B3635" t="str">
            <v>CONST. DE POCO DE VISITA, TIPO C/ GAVETA, EM ALVENARIA DE 1 VEZ DE TIJ. MACICOS PRENSADOS (REF.DR-02-OBRAS RECIFE) NAS DIMENSOES INTERNAS 1,8X1,8X2,5 M, INCLUSIVE ESCAVACAO, REATERRO COMPACTADO E REMOCAO DO MATERIAL EXCEDENTE (COM SOBRETAMPA DE CONCRETO).</v>
          </cell>
          <cell r="C3635" t="str">
            <v>Un</v>
          </cell>
          <cell r="D3635">
            <v>4147.05</v>
          </cell>
        </row>
        <row r="3636">
          <cell r="A3636">
            <v>0</v>
          </cell>
        </row>
        <row r="3637">
          <cell r="A3637" t="str">
            <v>21.03.150</v>
          </cell>
          <cell r="B3637" t="str">
            <v>CONST. DE POCO DE VISITA, TIPO C/ GRADE, EM ALVENARIA DE 1 VEZ DE TIJ. MACICOS PRENSADOS (REF.DR-04-OBRAS RECIFE) NAS DIMENSOES INTERNAS 1,0X1,0X1,5 M, INCLUSIVE ESCAVACAO, REATERRO COMPACTADO E REMOCAO DO MATERIAL EXCEDENTE (C/ SOBRETAMPA DE CONCRETO E S</v>
          </cell>
          <cell r="C3637" t="str">
            <v>Un</v>
          </cell>
          <cell r="D3637">
            <v>2043.57</v>
          </cell>
        </row>
        <row r="3638">
          <cell r="A3638">
            <v>0</v>
          </cell>
        </row>
        <row r="3639">
          <cell r="A3639" t="str">
            <v>21.03.160</v>
          </cell>
          <cell r="B3639" t="str">
            <v>CONST. DE POCO DE VISITA, TIPO C/ GRADE, EM ALVENARIA DE 1 VEZ DE TIJ. MACICOS PRENSADOS (REF.DR-04-OBRAS RECIFE) NAS DIMENSOES INTERNAS 1,2X1,2X1,5 M, INCLUSIVE ESCAVACAO, REATERRO COMPACTADO E REMOCAO DO MATERIAL EXCEDENTE (C/ SOBRETAMPA DE CONCRETO E S</v>
          </cell>
          <cell r="C3639" t="str">
            <v>Un</v>
          </cell>
          <cell r="D3639">
            <v>2236.25</v>
          </cell>
        </row>
        <row r="3640">
          <cell r="A3640">
            <v>0</v>
          </cell>
        </row>
        <row r="3641">
          <cell r="A3641" t="str">
            <v>21.03.170</v>
          </cell>
          <cell r="B3641" t="str">
            <v>CONST. DE POCO DE VISITA, TIPO C/ GRADE, EM ALVENARIA DE 1 VEZ DE TIJ. MACICOS PRENSADOS (REF.DR-04-OBRAS RECIFE) NAS DIMENSOES INTERNAS 1,5X1,5X2,0 M, INCLUSIVE ESCAVACAO, REATERRO COMPACTADO E REMOCAO DO MATERIAL EXCEDENTE (C/ SOBRETAMPA DE CONCRETO E S</v>
          </cell>
          <cell r="C3641" t="str">
            <v>Un</v>
          </cell>
          <cell r="D3641">
            <v>3513.23</v>
          </cell>
        </row>
        <row r="3642">
          <cell r="A3642">
            <v>0</v>
          </cell>
        </row>
        <row r="3643">
          <cell r="A3643" t="str">
            <v>21.03.180</v>
          </cell>
          <cell r="B3643" t="str">
            <v>CONST. DE POCO DE VISITA, TIPO C/ GRADE, EM ALVENARIA DE 1 VEZ DE TIJ. MACICOS PRENSADOS (REF.DR-04-OBRAS RECIFE) NAS DIMENSOES INTERNAS 1,8X1,8X2,5 M, INCLUSIVE ESCAVACAO, REATERRO COMPACTADO E REMOCAO DO MATERIAL EXCEDENTE (C/ SOBRETAMPA DE CONCRETO E S</v>
          </cell>
          <cell r="C3643" t="str">
            <v>Un</v>
          </cell>
          <cell r="D3643">
            <v>4730.92</v>
          </cell>
        </row>
        <row r="3644">
          <cell r="A3644">
            <v>0</v>
          </cell>
        </row>
        <row r="3645">
          <cell r="A3645" t="str">
            <v>21.04.030</v>
          </cell>
          <cell r="B3645" t="str">
            <v>ENSECADEIRA COM PRANCHOES DE MADEIRA DE LEI DE 3 X 6 POLEGADAS E QUADROS UTILIZANDO LONGARINAS DE MADEIRA DE 3 X 5 POLEGADAS, INCLUSIVE POSTERIOR RETIRADA.(AREA NAO CRAVADA).</v>
          </cell>
          <cell r="C3645" t="str">
            <v>m2</v>
          </cell>
          <cell r="D3645">
            <v>81.8</v>
          </cell>
        </row>
        <row r="3646">
          <cell r="A3646">
            <v>0</v>
          </cell>
        </row>
        <row r="3647">
          <cell r="A3647" t="str">
            <v>21.04.035</v>
          </cell>
          <cell r="B3647" t="str">
            <v>ENSECADEIRA COM PRANCHOES DE MADEIRA DE LEI COM 3 X 6 POLEGADAS E QUADROS UTILIZANDO LONGARINAS DE MADEIRA DE 3 X 5 POLEGADAS, INCLUSIVE POSTERIOR RETIRADA. (AREA CRAVADA).</v>
          </cell>
          <cell r="C3647" t="str">
            <v>m2</v>
          </cell>
          <cell r="D3647">
            <v>107.73</v>
          </cell>
        </row>
        <row r="3648">
          <cell r="A3648">
            <v>0</v>
          </cell>
        </row>
        <row r="3649">
          <cell r="A3649" t="str">
            <v>21.04.040</v>
          </cell>
          <cell r="B3649" t="str">
            <v>ESCORAMENTO DE VALAS COM PRANCHOES METALICOS E QUADROS UTILIZANDO LONGARINAS DE MADEIRA DE 3 X 5 POL. ,INCLUSIVE POSTERIOR RETIRADA ( AREA CRAVADA ).</v>
          </cell>
          <cell r="C3649" t="str">
            <v>m2</v>
          </cell>
          <cell r="D3649">
            <v>34.450000000000003</v>
          </cell>
        </row>
        <row r="3650">
          <cell r="A3650">
            <v>0</v>
          </cell>
        </row>
        <row r="3651">
          <cell r="A3651" t="str">
            <v>21.04.050</v>
          </cell>
          <cell r="B3651" t="str">
            <v>ESCORAMENTO DE VALAS COM PRANCHOES METALICOS E QUADROS UTILIZANDO LONGARINAS DE MADEIRA DE 3 X 5 POL., INCLUSIVE POSTERIOR RETIRADA ( AREA NAO CRAVADA ).</v>
          </cell>
          <cell r="C3651" t="str">
            <v>m2</v>
          </cell>
          <cell r="D3651">
            <v>22.52</v>
          </cell>
        </row>
        <row r="3652">
          <cell r="A3652">
            <v>0</v>
          </cell>
        </row>
        <row r="3653">
          <cell r="A3653" t="str">
            <v>21.04.060</v>
          </cell>
          <cell r="B3653" t="str">
            <v>ESCORAMENTO DESCONTINUO DE VALAS.</v>
          </cell>
          <cell r="C3653" t="str">
            <v>m2</v>
          </cell>
          <cell r="D3653">
            <v>24.82</v>
          </cell>
        </row>
        <row r="3654">
          <cell r="A3654">
            <v>0</v>
          </cell>
        </row>
        <row r="3655">
          <cell r="A3655" t="str">
            <v>21.04.070</v>
          </cell>
          <cell r="B3655" t="str">
            <v>CONSTRUCAO DE ENSECADEIRA DUPLA EM CHAPA DE MADEIRA COMP. RESINADA DE 12 MM DE ESPESSURA COM AFASTAMENTO INTERNO DE 30 CM, ESCORADA EM ESTRONCAS CRAVADAS A CADA 1,0 M, COSTELAMENTO COM BARROTES DE 3 X 3 POL.E PREENCHIDA COM MAT. ARGILOSO, INCLUSIVE POSTER</v>
          </cell>
          <cell r="C3655" t="str">
            <v>m2</v>
          </cell>
          <cell r="D3655">
            <v>37.71</v>
          </cell>
        </row>
        <row r="3656">
          <cell r="A3656">
            <v>0</v>
          </cell>
        </row>
        <row r="3657">
          <cell r="A3657" t="str">
            <v>21.05.010</v>
          </cell>
          <cell r="B3657" t="str">
            <v>ESGOTAMENTO DE ÁGUA COM BOMBA À GASOLINA DE 3,4 HP, INCLUSIVE 10 METROS DE MANGOTE DE 2" COM COMBUSTÍVEL.</v>
          </cell>
          <cell r="C3657" t="str">
            <v>m</v>
          </cell>
          <cell r="D3657">
            <v>4.3600000000000003</v>
          </cell>
        </row>
        <row r="3658">
          <cell r="A3658">
            <v>0</v>
          </cell>
        </row>
        <row r="3659">
          <cell r="A3659" t="str">
            <v>21.05.020</v>
          </cell>
          <cell r="B3659" t="str">
            <v>ESGOTAMENTO DE AGUA COM BOMBA ELETRICA SUBMERSA, POT 4 CV, INCLUSIVE 10 METROS DE MANGOTE DE 3".</v>
          </cell>
          <cell r="C3659" t="str">
            <v>m3</v>
          </cell>
          <cell r="D3659">
            <v>0.16</v>
          </cell>
        </row>
        <row r="3660">
          <cell r="A3660">
            <v>0</v>
          </cell>
        </row>
        <row r="3661">
          <cell r="A3661" t="str">
            <v>21.06.010</v>
          </cell>
          <cell r="B3661" t="str">
            <v>GALERIA DE TUBOS DE CONCRETO C2-0,20 M DE DIAMETRO, INCLUSIVE ESCAVACAO MANUAL DAS VALAS ATE 1,50 M DE PROFUNDIDADE, REATERRO COMPACTADO, REMOCAO DO MATERIAL EXCEDENTE E AINDA FORNECIMENTO E ASSENTAMENTO DOS TUBOS.</v>
          </cell>
          <cell r="C3661" t="str">
            <v>m</v>
          </cell>
          <cell r="D3661">
            <v>40.799999999999997</v>
          </cell>
        </row>
        <row r="3662">
          <cell r="A3662">
            <v>0</v>
          </cell>
        </row>
        <row r="3663">
          <cell r="A3663" t="str">
            <v>21.06.020</v>
          </cell>
          <cell r="B3663" t="str">
            <v>GALERIA DE TUBOS DE CONCRETO C2-0,20 M DE DIAMETRO, INCLUSIVE ESCAVACAO MANUAL DAS VALAS ATE 1,50 M DE PROFUNDIDADE, REATERRO COMPACTADO , REMOCAO DO MATERIAL EXCEDENTE E AINDA FORNECIMENTO E ASSENTAMENTO DOS TUBOS-(SERVICO NOTURNO).</v>
          </cell>
          <cell r="C3663" t="str">
            <v>m</v>
          </cell>
          <cell r="D3663">
            <v>46</v>
          </cell>
        </row>
        <row r="3664">
          <cell r="A3664">
            <v>0</v>
          </cell>
        </row>
        <row r="3665">
          <cell r="A3665" t="str">
            <v>21.06.030</v>
          </cell>
          <cell r="B3665" t="str">
            <v>GALERIA DE TUBOS DE CONCRETO C2-0,20 M DE DIAMETRO, INCLUSIVE ESCAVACAO MECANICA DAS VALAS ATE 1,50 M DE PROFUNDIDADE, REATERRO COMPACTADO , REMOCAO DO MATERIAL EXCEDENTE E AINDA FORNECIMENTO E ASSENTAMENTO DOS TUBOS.</v>
          </cell>
          <cell r="C3665" t="str">
            <v>m</v>
          </cell>
          <cell r="D3665">
            <v>35.619999999999997</v>
          </cell>
        </row>
        <row r="3666">
          <cell r="A3666">
            <v>0</v>
          </cell>
        </row>
        <row r="3667">
          <cell r="A3667" t="str">
            <v>21.06.040</v>
          </cell>
          <cell r="B3667" t="str">
            <v>GALERIA DE TUBOS DE CONCRETO C2-0,20 M DE DIAMETRO, INCLUSIVE ESCAVACAO MECANICA DAS VALAS ATE 1,50 M DE PROFUNDIDADE, REATERRO COMPACTADO , REMOCAO DO MATERIAL EXCEDENTE E AINDA FORNECIMENTO E ASSENTAMENTO DOS TUBOS-(SERVICO NOTURNO).</v>
          </cell>
          <cell r="C3667" t="str">
            <v>m</v>
          </cell>
          <cell r="D3667">
            <v>39.47</v>
          </cell>
        </row>
        <row r="3668">
          <cell r="A3668">
            <v>0</v>
          </cell>
        </row>
        <row r="3669">
          <cell r="A3669" t="str">
            <v>21.06.050</v>
          </cell>
          <cell r="B3669" t="str">
            <v>GALERIA DE TUBOS DE CONCRETO C2-0,30 M DE DIAMETRO, INCLUSIVE ESCAVACAO MANUAL DAS VALAS ATE 1,50 M DE PROFUNDIDADE, REATERRO COMPACTADO , REMOCAO DO MATERIAL EXCEDENTE E AINDA FORNECIMENTO E ASSENTAMENTO DOS TUBOS.</v>
          </cell>
          <cell r="C3669" t="str">
            <v>m</v>
          </cell>
          <cell r="D3669">
            <v>60.38</v>
          </cell>
        </row>
        <row r="3670">
          <cell r="A3670">
            <v>0</v>
          </cell>
        </row>
        <row r="3671">
          <cell r="A3671" t="str">
            <v>21.06.060</v>
          </cell>
          <cell r="B3671" t="str">
            <v>GALERIA DE TUBOS DE CONCRETO C2-0,30 M DE DIAMETRO, INCLUSIVE ESCAVACAO MANUAL DAS VALAS ATE 1,50 M DE PROFUNDIDADE, REATERRO COMPACTADO , REMOCAO DO MATERIAL EXCEDENTE E AINDA FORNECIMENTO E ASSENTAMENTO DOS TUBOS-(SERVICO NOTURNO).</v>
          </cell>
          <cell r="C3671" t="str">
            <v>m</v>
          </cell>
          <cell r="D3671">
            <v>67.91</v>
          </cell>
        </row>
        <row r="3672">
          <cell r="A3672">
            <v>0</v>
          </cell>
        </row>
        <row r="3673">
          <cell r="A3673" t="str">
            <v>21.06.070</v>
          </cell>
          <cell r="B3673" t="str">
            <v>GALERIA DE TUBOS DE CONCRETO C2-0,30 M DE DIAMETRO, INCLUSIVE ESCAVACAO MECANICA DAS VALAS ATE 1,50 M DE PROFUNDIDADE, REATERRO COMPACTADO , REMOCAO DO MATERIAL EXCEDENTE E AINDA FORNECIMENTO E ASSENTAMENTO DOS TUBOS.</v>
          </cell>
          <cell r="C3673" t="str">
            <v>m</v>
          </cell>
          <cell r="D3673">
            <v>52.67</v>
          </cell>
        </row>
        <row r="3674">
          <cell r="A3674">
            <v>0</v>
          </cell>
        </row>
        <row r="3675">
          <cell r="A3675" t="str">
            <v>21.06.080</v>
          </cell>
          <cell r="B3675" t="str">
            <v>GALERIA DE TUBOS DE CONCRETO C2-0,30 M DE DIAMETRO, INCLUSIVE ESCAVACAO MECANICA DAS VALAS ATE 1,50 M DE PROFUNDIDADE, REATERRO COMPACTADO , REMOCAO DO MATERIAL EXCEDENTE E AINDA FORNECIMENTO E ASSENTAMENTO DOS TUBOS-(SERVICO NOTURNO).</v>
          </cell>
          <cell r="C3675" t="str">
            <v>m</v>
          </cell>
          <cell r="D3675">
            <v>58.17</v>
          </cell>
        </row>
        <row r="3676">
          <cell r="A3676">
            <v>0</v>
          </cell>
        </row>
        <row r="3677">
          <cell r="A3677" t="str">
            <v>21.06.090</v>
          </cell>
          <cell r="B3677" t="str">
            <v>GALERIA DE TUBOS DE CONCRETO C2-0,40 M DE DIAMETRO, INCLUSIVE ESCAVACAO MANUAL DAS VALAS ATE 1,50 M DE PROFUNDIDADE, REATERRO COMPACTADO , REMOCAO DO MATERIAL EXCEDENTE E AINDA FORNECIMENTO E ASSENTAMENTO DOS TUBOS.</v>
          </cell>
          <cell r="C3677" t="str">
            <v>m</v>
          </cell>
          <cell r="D3677">
            <v>79.459999999999994</v>
          </cell>
        </row>
        <row r="3678">
          <cell r="A3678">
            <v>0</v>
          </cell>
        </row>
        <row r="3679">
          <cell r="A3679" t="str">
            <v>21.06.100</v>
          </cell>
          <cell r="B3679" t="str">
            <v>GALERIA DE TUBOS DE CONCRETO C2-0,40 M DE DIAMETRO, INCLUSIVE ESCAVACAO MANUAL DAS VALAS ATE 1,50 M DE PROFUNDIDADE, REATERRO COMPACTADO , REMOCAO DO MATERIAL EXCEDENTE E AINDA FORNECIMENTO E ASSENTAMENTO DOS TUBOS-(SERVICO NOTURNO).</v>
          </cell>
          <cell r="C3679" t="str">
            <v>m</v>
          </cell>
          <cell r="D3679">
            <v>89.33</v>
          </cell>
        </row>
        <row r="3680">
          <cell r="A3680">
            <v>0</v>
          </cell>
        </row>
        <row r="3681">
          <cell r="A3681" t="str">
            <v>21.06.110</v>
          </cell>
          <cell r="B3681" t="str">
            <v>GALERIA DE TUBOS DE CONCRETO C2-0,40 M DE DIAMETRO, INCLUSIVE ESCAVACAO MECANICA DAS VALAS ATE 1,50 M DE PROFUNDIDADE, REATERRO COMPACTADO , REMOCAO DO MATERIAL EXCEDENTE E AINDA FORNECIMENTO E ASSENTAMENTO DOS TUBOS.</v>
          </cell>
          <cell r="C3681" t="str">
            <v>m</v>
          </cell>
          <cell r="D3681">
            <v>69.180000000000007</v>
          </cell>
        </row>
        <row r="3682">
          <cell r="A3682">
            <v>0</v>
          </cell>
        </row>
        <row r="3683">
          <cell r="A3683" t="str">
            <v>21.06.120</v>
          </cell>
          <cell r="B3683" t="str">
            <v>GALERIA DE TUBOS DE CONCRETO C2-0,40 M DE DIAMETRO, INCLUSIVE ESCAVACAO MECANICA DAS VALAS ATE 1,50 M DE PROFUNDIDADE, REATERRO COMPACTADO , REMOCAO DO MATERIAL EXCEDENTE E AINDA FORNECIMENTO E ASSENTAMENTO DOS TUBOS - (SERVICO NOTURNO).</v>
          </cell>
          <cell r="C3683" t="str">
            <v>m</v>
          </cell>
          <cell r="D3683">
            <v>76.3</v>
          </cell>
        </row>
        <row r="3684">
          <cell r="A3684">
            <v>0</v>
          </cell>
        </row>
        <row r="3685">
          <cell r="A3685" t="str">
            <v>21.06.130</v>
          </cell>
          <cell r="B3685" t="str">
            <v>GALERIA DE TUBOS DE CONCRETO C2-0,50 M DE DIAMETRO, INCLUSIVE ESCAVACAO MANUAL DAS VALAS ATE 1,50 M DE PROFUNDIDADE, REATERRO COMPACTADO , REMOCAO DO MATERIAL EXCEDENTE E AINDA FORNECIMENTO E ASSENTAMENTO DOS TUBOS.</v>
          </cell>
          <cell r="C3685" t="str">
            <v>m</v>
          </cell>
          <cell r="D3685">
            <v>104.31</v>
          </cell>
        </row>
        <row r="3686">
          <cell r="A3686">
            <v>0</v>
          </cell>
        </row>
        <row r="3687">
          <cell r="A3687" t="str">
            <v>21.06.140</v>
          </cell>
          <cell r="B3687" t="str">
            <v>GALERIA DE TUBOS DE CONCRETO C2-0,50 M DE DIAMETRO, INCLUSIVE ESCAVACAO MANUAL DAS VALAS ATE 1,50 M DE PROFUNDIDADE, REATERRO COMPACTADO , REMOCAO DO MATERIAL EXCEDENTE E AINDA FORNECIMENTO E ASSENTAMENTO DOS TUBOS - (SERVICO NOTURNO).</v>
          </cell>
          <cell r="C3687" t="str">
            <v>m</v>
          </cell>
          <cell r="D3687">
            <v>116.71</v>
          </cell>
        </row>
        <row r="3688">
          <cell r="A3688">
            <v>0</v>
          </cell>
        </row>
        <row r="3689">
          <cell r="A3689" t="str">
            <v>21.06.150</v>
          </cell>
          <cell r="B3689" t="str">
            <v>GALERIA DE TUBOS DE CONCRETO C2-0,50 M DE DIAMETRO, INCLUSIVE ESCAVACAO MECANICA DAS VALAS ATE 1,50 M DE PROFUNDIDADE, REATERRO COMPACTADO , REMOCAO DO MATERIAL EXCEDENTE E AINDA FORNECIMENTO E ASSENTAMENTO DOS TUBOS.</v>
          </cell>
          <cell r="C3689" t="str">
            <v>m</v>
          </cell>
          <cell r="D3689">
            <v>91.47</v>
          </cell>
        </row>
        <row r="3690">
          <cell r="A3690">
            <v>0</v>
          </cell>
        </row>
        <row r="3691">
          <cell r="A3691" t="str">
            <v>21.06.160</v>
          </cell>
          <cell r="B3691" t="str">
            <v>GALERIA DE TUBOS DE CONCRETO C2-0,50 M DE DIAMETRO, INCLUSIVE ESCAVACAO MECANICA DAS VALAS ATE 1,50 M DE PROFUNDIDADE, REATERRO COMPACTADO , REMOCAO DO MATERIAL EXCEDENTE E AINDA FORNECIMENTO E ASSENTAMENTO DOS TUBOS - (SERVICO NOTURNO).</v>
          </cell>
          <cell r="C3691" t="str">
            <v>m</v>
          </cell>
          <cell r="D3691">
            <v>100.43</v>
          </cell>
        </row>
        <row r="3692">
          <cell r="A3692">
            <v>0</v>
          </cell>
        </row>
        <row r="3693">
          <cell r="A3693" t="str">
            <v>21.06.170</v>
          </cell>
          <cell r="B3693" t="str">
            <v>GALERIA DE TUBOS DE CONCRETO C2-0,60 M DE DIAMETRO, INCLUSIVE ESCAVACAO MANUAL DAS VALAS ATE 1,50 M DE PROFUNDIDADE, REATERRO COMPACTADO , REMOCAO DO MATERIAL EXCEDENTE E AINDA FORNECIMENTO E ASSENTAMENTO DOS TUBOS.</v>
          </cell>
          <cell r="C3693" t="str">
            <v>m</v>
          </cell>
          <cell r="D3693">
            <v>136.97999999999999</v>
          </cell>
        </row>
        <row r="3694">
          <cell r="A3694">
            <v>0</v>
          </cell>
        </row>
        <row r="3695">
          <cell r="A3695" t="str">
            <v>21.06.180</v>
          </cell>
          <cell r="B3695" t="str">
            <v>GALERIA DE TUBOS DE CONCRETO C2-0,60 M DE DIAMETRO, INCLUSIVE ESCAVACAO MANUAL DAS VALAS ATE 1,50 M DE PROFUNDIDADE, REATERRO COMPACTADO , REMOCAO DO MATERIAL EXCEDENTE E AINDA FORNECIMENTO E ASSENTAMENTO DOS TUBOS - (SERVICO NOTURNO).</v>
          </cell>
          <cell r="C3695" t="str">
            <v>m</v>
          </cell>
          <cell r="D3695">
            <v>152.05000000000001</v>
          </cell>
        </row>
        <row r="3696">
          <cell r="A3696">
            <v>0</v>
          </cell>
        </row>
        <row r="3697">
          <cell r="A3697" t="str">
            <v>21.06.190</v>
          </cell>
          <cell r="B3697" t="str">
            <v>GALERIA DE TUBOS DE CONCRETO C2-0,60 M DE DIAMETRO, INCLUSIVE ESCAVACAO MECANICA DAS VALAS ATE 1,50 M DE PROFUNDIDADE, REATERRO COMPACTADO , REMOCAO DO MATERIAL EXCEDENTE E AINDA FORNECIMENTO E ASSENTAMENTO DOS TUBOS.</v>
          </cell>
          <cell r="C3697" t="str">
            <v>m</v>
          </cell>
          <cell r="D3697">
            <v>121.56</v>
          </cell>
        </row>
        <row r="3698">
          <cell r="A3698">
            <v>0</v>
          </cell>
        </row>
        <row r="3699">
          <cell r="A3699" t="str">
            <v>21.06.200</v>
          </cell>
          <cell r="B3699" t="str">
            <v>GALERIA DE TUBOS DE CONCRETO C2-0,60 M DE DIAMETRO, INCLUSIVE ESCAVACAO MECANICA DAS VALAS ATE 1,50 M DE PROFUNDIDADE, REATERRO COMPACTADO , REMOCAO DO MATERIAL EXCEDENTE E AINDA FORNECIMENTO E ASSENTAMENTO DOS TUBOS - (SERVICO NOTURNO).</v>
          </cell>
          <cell r="C3699" t="str">
            <v>m</v>
          </cell>
          <cell r="D3699">
            <v>132.5</v>
          </cell>
        </row>
        <row r="3700">
          <cell r="A3700">
            <v>0</v>
          </cell>
        </row>
        <row r="3701">
          <cell r="A3701" t="str">
            <v>21.06.210</v>
          </cell>
          <cell r="B3701" t="str">
            <v>GALERIA DE TUBOS DE CONCRETO CS-0,70 M DE DIAMETRO, INCLUSIVE ESCAVACAO MANUAL DAS VALAS ATE 1,50 M DE PROFUNDIDADE, REATERRO COMPACTADO , REMOCAO DO MATERIAL EXCEDENTE E AINDA FORNECIMENTO E ASSENTAMENTO DOS TUBOS.</v>
          </cell>
          <cell r="C3701" t="str">
            <v>m</v>
          </cell>
          <cell r="D3701">
            <v>166.76</v>
          </cell>
        </row>
        <row r="3702">
          <cell r="A3702">
            <v>0</v>
          </cell>
        </row>
        <row r="3703">
          <cell r="A3703" t="str">
            <v>21.06.220</v>
          </cell>
          <cell r="B3703" t="str">
            <v>GALERIA DE TUBOS DE CONCRETO CS-0,70 M DE DIAMETRO, INCLUSIVE ESCAVACAO MANUAL DAS VALAS ATE 1,50 M DE PROFUNDIDADE, REATERRO COMPACTADO , REMOCAO DO MATERIAL EXCEDENTE E AINDA FORNECIMENTO E ASSENTAMENTO DOS TUBOS - (SERVICO NOTURNO).</v>
          </cell>
          <cell r="C3703" t="str">
            <v>m</v>
          </cell>
          <cell r="D3703">
            <v>184.33</v>
          </cell>
        </row>
        <row r="3704">
          <cell r="A3704">
            <v>0</v>
          </cell>
        </row>
        <row r="3705">
          <cell r="A3705" t="str">
            <v>21.06.230</v>
          </cell>
          <cell r="B3705" t="str">
            <v>GALERIA DE TUBOS DE CONCRETO CS-0,70 M DE DIAMETRO, INCLUSIVE ESCAVACAO MECANICA DAS VALAS ATE 1,50 M DE PROFUNDIDADE, REATERRO COMPACTADO , REMOCAO DO MATERIAL EXCEDENTE E AINDA FORNECIMENTO E ASSENTAMENTO DOS TUBOS.</v>
          </cell>
          <cell r="C3705" t="str">
            <v>m</v>
          </cell>
          <cell r="D3705">
            <v>148.77000000000001</v>
          </cell>
        </row>
        <row r="3706">
          <cell r="A3706">
            <v>0</v>
          </cell>
        </row>
        <row r="3707">
          <cell r="A3707" t="str">
            <v>21.06.240</v>
          </cell>
          <cell r="B3707" t="str">
            <v>GALERIA DE TUBOS DE CONCRETO CS-0,70 M DE DIAMETRO, INCLUSIVE ESCAVACAO MECANICA DAS VALAS ATE 1,50 M DE PROFUNDIDADE, REATERRO COMPACTADO , REMOCAO DO MATERIAL EXCEDENTE E AINDA FORNECIMENTO E ASSENTAMENTO DOS TUBOS - (SERVICO NOTURNO).</v>
          </cell>
          <cell r="C3707" t="str">
            <v>m</v>
          </cell>
          <cell r="D3707">
            <v>161.53</v>
          </cell>
        </row>
        <row r="3708">
          <cell r="A3708">
            <v>0</v>
          </cell>
        </row>
        <row r="3709">
          <cell r="A3709" t="str">
            <v>21.06.250</v>
          </cell>
          <cell r="B3709" t="str">
            <v>GALERIA DE TUBOS DE CONCRETO CS-0,80 M DE DIAMETRO, INCLUSIVE ESCAVACAO MANUAL DAS VALAS ATE 1,50 M DE PROFUNDIDADE, REATERRO COMPACTADO, REMOCAO DO MATERIAL EXCEDENTE E AINDA FORNECIMENTO E ASSENTAMENTO DOS TUBOS.</v>
          </cell>
          <cell r="C3709" t="str">
            <v>m</v>
          </cell>
          <cell r="D3709">
            <v>216.85</v>
          </cell>
        </row>
        <row r="3710">
          <cell r="A3710">
            <v>0</v>
          </cell>
        </row>
        <row r="3711">
          <cell r="A3711" t="str">
            <v>21.06.260</v>
          </cell>
          <cell r="B3711" t="str">
            <v>GALERIA DE TUBOS DE CONCRETO CS-0,80 M DE DIAMETRO, INCLUSIVE ESCAVACAO MANUAL DAS VALAS ATE 1,50 M DE PROFUNDIDADE, REATERRO COMPACTADO, REMOCAO DO MATERIAL EXCEDENTE E AINDA FORNECIMENTO E ASSENTAMENTO DOS TUBOS - (SERVICO NOTURNO).</v>
          </cell>
          <cell r="C3711" t="str">
            <v>m</v>
          </cell>
          <cell r="D3711">
            <v>236.96</v>
          </cell>
        </row>
        <row r="3712">
          <cell r="A3712">
            <v>0</v>
          </cell>
        </row>
        <row r="3713">
          <cell r="A3713" t="str">
            <v>21.06.270</v>
          </cell>
          <cell r="B3713" t="str">
            <v>GALERIA DE TUBOS DE CONCRETO CS-0,80 M DE DIAMETRO, INCLUSIVE ESCAVACAO MECANICA DAS VALAS ATE 1,50 M DE PROFUNDIDADE, REATERRO COMPACTADO, REMOCAO DO MATERIAL EXCEDENTE E AINDA FORNECIMENTO E ASSENTAMENTO DOS TUBOS.</v>
          </cell>
          <cell r="C3713" t="str">
            <v>m</v>
          </cell>
          <cell r="D3713">
            <v>196.3</v>
          </cell>
        </row>
        <row r="3714">
          <cell r="A3714">
            <v>0</v>
          </cell>
        </row>
        <row r="3715">
          <cell r="A3715" t="str">
            <v>21.06.280</v>
          </cell>
          <cell r="B3715" t="str">
            <v>GALERIA DE TUBOS DE CONCRETO CS-0,80 M DE DIAMETRO, INCLUSIVE ESCAVACAO MECANICA DAS VALAS ATE 1,50 M DE PROFUNDIDADE, REATERRO COMPACTADO, REMOCAO DO MATERIAL EXCEDENTE E AINDA FORNECIMENTO E ASSENTAMENTO DOS TUBOS - (SERVICO NOTURNO).</v>
          </cell>
          <cell r="C3715" t="str">
            <v>m</v>
          </cell>
          <cell r="D3715">
            <v>210.86</v>
          </cell>
        </row>
        <row r="3716">
          <cell r="A3716">
            <v>0</v>
          </cell>
        </row>
        <row r="3717">
          <cell r="A3717" t="str">
            <v>21.06.290</v>
          </cell>
          <cell r="B3717" t="str">
            <v>GALERIA DE TUBOS DE CONCRETO CS-0,90 M DE DIAMETRO, INCLUSIVE ESCAVACAO MANUAL DAS VALAS ATE 1,50 M DE PROFUNDIDADE, REATERRO COMPACTADO, REMOCAO DO MATERIAL EXCEDENTE E AINDA FORNECIMENTO E ASSENTAMENTO DOS TUBOS.</v>
          </cell>
          <cell r="C3717" t="str">
            <v>m</v>
          </cell>
          <cell r="D3717">
            <v>238</v>
          </cell>
        </row>
        <row r="3718">
          <cell r="A3718">
            <v>0</v>
          </cell>
        </row>
        <row r="3719">
          <cell r="A3719" t="str">
            <v>21.06.300</v>
          </cell>
          <cell r="B3719" t="str">
            <v>GALERIA DE TUBOS DE CONCRETO CS-0,90 M DE DIAMETRO, INCLUSIVE ESCAVACAO MANUAL DAS VALAS ATE 1,50 M DE PROFUNDIDADE, REATERRO COMPACTADO, REMOCAO DO MATERIAL EXCEDENTE E AINDA FORNECIMENTO E ASSENTAMENTO DOS TUBOS - (SERVICO NOTURNO).</v>
          </cell>
          <cell r="C3719" t="str">
            <v>m</v>
          </cell>
          <cell r="D3719">
            <v>261.08</v>
          </cell>
        </row>
        <row r="3720">
          <cell r="A3720">
            <v>0</v>
          </cell>
        </row>
        <row r="3721">
          <cell r="A3721" t="str">
            <v>21.06.310</v>
          </cell>
          <cell r="B3721" t="str">
            <v>GALERIA DE TUBOS DE CONCRETO CS-0,90 M DE DIAMETRO, INCLUSIVE ESCAVACAO MECANICA DAS VALAS ATE 1,50 M DE PROFUNDIDADE, REATERRO COMPACTADO, REMOCAO DO MATERIAL EXCEDENTE E AINDA FORNECIMENTO E ASSENTAMENTO DOS TUBOS.</v>
          </cell>
          <cell r="C3721" t="str">
            <v>m</v>
          </cell>
          <cell r="D3721">
            <v>214.86</v>
          </cell>
        </row>
        <row r="3722">
          <cell r="A3722">
            <v>0</v>
          </cell>
        </row>
        <row r="3723">
          <cell r="A3723" t="str">
            <v>21.06.320</v>
          </cell>
          <cell r="B3723" t="str">
            <v>GALERIA DE TUBOS DE CONCRETO CS-0,90 M DE DIAMETRO, INCLUSIVE ESCAVACAO MECANICA DAS VALAS ATE 1,50 M DE PROFUNDIDADE, REATERRO COMPACTADO, REMOCAO DO MATERIAL EXCEDENTE E AINDA FORNECIMENTO E ASSENTAMENTO DOS TUBOS - (SERVICO NOTURNO).</v>
          </cell>
          <cell r="C3723" t="str">
            <v>m</v>
          </cell>
          <cell r="D3723">
            <v>231.86</v>
          </cell>
        </row>
        <row r="3724">
          <cell r="A3724">
            <v>0</v>
          </cell>
        </row>
        <row r="3725">
          <cell r="A3725" t="str">
            <v>21.06.330</v>
          </cell>
          <cell r="B3725" t="str">
            <v>GALERIA DE TUBOS DE CONCRETO CS-1,00 M DE DIAMETRO, INCLUSIVE ESCAVACAO MANUAL DAS VALAS ATE 2,00 M DE PROFUNDIDADE, REATERRO COMPACTADO, REMOCAO DO MATERIAL EXCEDENTE E AINDA FORNECIMENTO E ASSENTAMENTO DOS TUBOS.</v>
          </cell>
          <cell r="C3725" t="str">
            <v>m</v>
          </cell>
          <cell r="D3725">
            <v>356.47</v>
          </cell>
        </row>
        <row r="3726">
          <cell r="A3726">
            <v>0</v>
          </cell>
        </row>
        <row r="3727">
          <cell r="A3727" t="str">
            <v>21.06.340</v>
          </cell>
          <cell r="B3727" t="str">
            <v>GALERIA DE TUBOS DE CONCRETO CS-1,00 M DE DIAMETRO, INCLUSIVE ESCAVACAO MANUAL DAS VALAS ATE 2,00 M DE PROFUNDIDADE, REATERRO COMPACTADO, REMOCAO DO MATERIAL EXCEDENTE E AINDA FORNECIMENTO E ASSENTAMENTO DOS TUBOS - (SERVICO NOTURNO).</v>
          </cell>
          <cell r="C3727" t="str">
            <v>m</v>
          </cell>
          <cell r="D3727">
            <v>392.25</v>
          </cell>
        </row>
        <row r="3728">
          <cell r="A3728">
            <v>0</v>
          </cell>
        </row>
        <row r="3729">
          <cell r="A3729" t="str">
            <v>21.06.350</v>
          </cell>
          <cell r="B3729" t="str">
            <v>GALERIA DE TUBOS DE CONCRETO CS-1,00 M DE DIAMETRO, INCLUSIVE ESCAVACAO MECANICA DAS VALAS ATE 2,00 M DE PROFUNDIDADE, REATERRO COMPACTADO, REMOCAO DO MATERIAL EXCEDENTE E AINDA FORNECIMENTO E ASSENTAMENTO DOS TUBOS.</v>
          </cell>
          <cell r="C3729" t="str">
            <v>m</v>
          </cell>
          <cell r="D3729">
            <v>313.67</v>
          </cell>
        </row>
        <row r="3730">
          <cell r="A3730">
            <v>0</v>
          </cell>
        </row>
        <row r="3731">
          <cell r="A3731" t="str">
            <v>21.06.360</v>
          </cell>
          <cell r="B3731" t="str">
            <v>GALERIA DE TUBOS DE CONCRETO CS-1,00 M DE DIAMETRO, INCLUSIVE ESCAVACAO MECANICA DAS VALAS ATE 2,00 M DE PROFUNDIDADE, REATERRO COMPACTADO, REMOCAO DO MATERIAL EXCEDENTE E AINDA FORNECIMENTO E ASSENTAMENTO DOS TUBOS - (SERVICO NOTURNO).</v>
          </cell>
          <cell r="C3731" t="str">
            <v>m</v>
          </cell>
          <cell r="D3731">
            <v>338.55</v>
          </cell>
        </row>
        <row r="3732">
          <cell r="A3732">
            <v>0</v>
          </cell>
        </row>
        <row r="3733">
          <cell r="A3733" t="str">
            <v>21.06.370</v>
          </cell>
          <cell r="B3733" t="str">
            <v>GALERIA DE TUBOS DE CONCRETO CA1-0,60M DE DIAMETRO, INCLUSIVE ESCAVACAO MANUAL DAS VALAS ATE 1,50 M DE PROFUNDIDADE, REATERRO COMPACTADO, REMOCAO DO MATERIAL EXCEDENTE E AINDA FORNECIMENTO E ASSENTAMENTO DOS TUBOS.</v>
          </cell>
          <cell r="C3733" t="str">
            <v>m</v>
          </cell>
          <cell r="D3733">
            <v>187.8</v>
          </cell>
        </row>
        <row r="3734">
          <cell r="A3734">
            <v>0</v>
          </cell>
        </row>
        <row r="3735">
          <cell r="A3735" t="str">
            <v>21.06.380</v>
          </cell>
          <cell r="B3735" t="str">
            <v>GALERIA DE TUBOS DE CONCRETO CA1-0,60M DE DIAMETRO, INCLUSIVE ESCAVACAO MANUAL DAS VALAS ATE 1,50 M DE PROFUNDIDADE,REATERRO COMPACTADO, REMOCAO DO MATERIAL EXCEDENTE E AINDA FORNECIMENTO E ASSENTAMENTO DOS TUBOS - (SERVICO NOTURNO).</v>
          </cell>
          <cell r="C3735" t="str">
            <v>m</v>
          </cell>
          <cell r="D3735">
            <v>202.86</v>
          </cell>
        </row>
        <row r="3736">
          <cell r="A3736">
            <v>0</v>
          </cell>
        </row>
        <row r="3737">
          <cell r="A3737" t="str">
            <v>21.06.390</v>
          </cell>
          <cell r="B3737" t="str">
            <v>GALERIA DE TUBOS DE CONCRETO CA1-0,60M DE DIAMETRO, INCLUSIVE ESCAVACAO MECANICA DAS VALAS ATE 1,50 M DE PROFUNDIDADE,REATERRO COMPACTADO, REMOCAO DO MATERIAL EXCEDENTE E AINDA FORNECIMENTO E ASSENTAMENTO DOS TUBOS.</v>
          </cell>
          <cell r="C3737" t="str">
            <v>m</v>
          </cell>
          <cell r="D3737">
            <v>172.37</v>
          </cell>
        </row>
        <row r="3738">
          <cell r="A3738">
            <v>0</v>
          </cell>
        </row>
        <row r="3739">
          <cell r="A3739" t="str">
            <v>21.06.400</v>
          </cell>
          <cell r="B3739" t="str">
            <v>GALERIA DE TUBOS DE CONCRETO CA1-0,60M DE DIAMETRO, INCLUSIVE ESCAVACAO MECANICA DAS VALAS ATE 1,50 M DE PROFUNDIDADE,REATERRO COMPACTADO, REMOCAO DO MATERIAL EXCEDENTE E AINDA FORNECIMENTO E ASSENTAMENTO DOS TUBOS - (SERVICO NOTURNO).</v>
          </cell>
          <cell r="C3739" t="str">
            <v>m</v>
          </cell>
          <cell r="D3739">
            <v>183.31</v>
          </cell>
        </row>
        <row r="3740">
          <cell r="A3740">
            <v>0</v>
          </cell>
        </row>
        <row r="3741">
          <cell r="A3741" t="str">
            <v>21.06.410</v>
          </cell>
          <cell r="B3741" t="str">
            <v>GALERIA DE TUBOS DE CONCRETO CA1-0,70M DE DIAMETRO, INCLUSIVE ESCAVACAO MANUAL DAS VALAS ATE 1,50 M DE PROFUNDIDADE,REATERRO COMPACTADO, REMOCAO DO MATERIAL EXCEDENTE E AINDA FORNECIMENTO E ASSENTAMENTO DOS TUBOS.</v>
          </cell>
          <cell r="C3741" t="str">
            <v>m</v>
          </cell>
          <cell r="D3741">
            <v>203.01</v>
          </cell>
        </row>
        <row r="3742">
          <cell r="A3742">
            <v>0</v>
          </cell>
        </row>
        <row r="3743">
          <cell r="A3743" t="str">
            <v>21.06.420</v>
          </cell>
          <cell r="B3743" t="str">
            <v>GALERIA DE TUBOS DE CONCRETO CA1-0,70M DE DIAMETRO, INCLUSIVE ESCAVACAO MANUAL DAS VALAS ATE 1,50 M DE PROFUNDIDADE,REATERRO COMPACTADO, REMOCAO DO MATERIAL EXCEDENTE E AINDA FORNECIMENTO E ASSENTAMENTO DOS TUBOS - (SERVICO NOTURNO).</v>
          </cell>
          <cell r="C3743" t="str">
            <v>m</v>
          </cell>
          <cell r="D3743">
            <v>220.58</v>
          </cell>
        </row>
        <row r="3744">
          <cell r="A3744">
            <v>0</v>
          </cell>
        </row>
        <row r="3745">
          <cell r="A3745" t="str">
            <v>21.06.430</v>
          </cell>
          <cell r="B3745" t="str">
            <v>GALERIA DE TUBOS DE CONCRETO CA1-0,70M DE DIAMETRO, INCLUSIVE ESCAVACAO MECANICA DAS VALAS ATE 1,50 M DE PROFUNDIDADE,REATERRO COMPACTADO, REMOCAO DO MATERIAL EXCEDENTE E AINDA FORNECIMENTO E ASSENTAMENTO DOS TUBOS.</v>
          </cell>
          <cell r="C3745" t="str">
            <v>m</v>
          </cell>
          <cell r="D3745">
            <v>185.02</v>
          </cell>
        </row>
        <row r="3746">
          <cell r="A3746">
            <v>0</v>
          </cell>
        </row>
        <row r="3747">
          <cell r="A3747" t="str">
            <v>21.06.440</v>
          </cell>
          <cell r="B3747" t="str">
            <v>GALERIA DE TUBOS DE CONCRETO CA1-0,70M DE DIAMETRO, INCLUSIVE ESCAVACAO MECANICA DAS VALAS ATE 1,50 M DE PROFUNDIDADE,REATERRO COMPACTADO, REMOCAO DO MATERIAL EXCEDENTE E AINDA FORNECIMENTO E ASSENTAMENTO DOS TUBOS - ( SERVICO NOTURNO ).</v>
          </cell>
          <cell r="C3747" t="str">
            <v>m</v>
          </cell>
          <cell r="D3747">
            <v>197.78</v>
          </cell>
        </row>
        <row r="3748">
          <cell r="A3748">
            <v>0</v>
          </cell>
        </row>
        <row r="3749">
          <cell r="A3749" t="str">
            <v>21.06.450</v>
          </cell>
          <cell r="B3749" t="str">
            <v>GALERIA DE TUBOS DE CONCRETO CA1-0,80M DE DIAMETRO, INCLUSIVE ESCAVACAO MANUAL DAS VALAS ATE 1,50 M DE PROFUNDIDADE,REATERRO COMPACTADO, REMOCAO DO MATERIAL EXCEDENTE E AINDA FORNECIMENTO E ASSENTAMENTO DOS TUBOS.</v>
          </cell>
          <cell r="C3749" t="str">
            <v>m</v>
          </cell>
          <cell r="D3749">
            <v>280.22000000000003</v>
          </cell>
        </row>
        <row r="3750">
          <cell r="A3750">
            <v>0</v>
          </cell>
        </row>
        <row r="3751">
          <cell r="A3751" t="str">
            <v>21.06.460</v>
          </cell>
          <cell r="B3751" t="str">
            <v>GALERIA DE TUBOS DE CONCRETO CA1-0,80M DE DIAMETRO, INCLUSIVE ESCAVACAO MANUAL DAS VALAS ATE 1,50 M DE PROFUNDIDADE,REATERRO COMPACTADO, REMOCAO DO MATERIAL EXCEDENTE E AINDA FORNECIMENTO E ASSENTAMENTO DOS TUBOS - (SERVICO NOTURNO).</v>
          </cell>
          <cell r="C3751" t="str">
            <v>m</v>
          </cell>
          <cell r="D3751">
            <v>300.33</v>
          </cell>
        </row>
        <row r="3752">
          <cell r="A3752">
            <v>0</v>
          </cell>
        </row>
        <row r="3753">
          <cell r="A3753" t="str">
            <v>21.06.470</v>
          </cell>
          <cell r="B3753" t="str">
            <v>GALERIA DE TUBOS DE CONCRETO CA1-0,80M DE DIAMETRO, INCLUSIVE ESCAVACAO MECANICA DAS VALAS ATE 1,50 M DE PROFUNDIDADE,REATERRO COMPACTADO, REMOCAO DO MATERIAL EXCEDENTE E AINDA FORNECIMENTO E ASSENTAMENTO DOS TUBOS.</v>
          </cell>
          <cell r="C3753" t="str">
            <v>m</v>
          </cell>
          <cell r="D3753">
            <v>259.67</v>
          </cell>
        </row>
        <row r="3754">
          <cell r="A3754">
            <v>0</v>
          </cell>
        </row>
        <row r="3755">
          <cell r="A3755" t="str">
            <v>21.06.480</v>
          </cell>
          <cell r="B3755" t="str">
            <v>GALERIA DE TUBOS DE CONCRETO CA1-0,80M DE DIAMETRO, INCLUSIVE ESCAVACAO MECANICA DAS VALAS ATE 1,50 M DE PROFUNDIDADE, REATERRO COMPACTADO,REMOCAO DO MATERIAL EXCEDENTE E AINDA FORNECIMENTO E ASSENTAMENTO DOS TUBOS (SERVICO NOTURNO ).</v>
          </cell>
          <cell r="C3755" t="str">
            <v>m</v>
          </cell>
          <cell r="D3755">
            <v>274.23</v>
          </cell>
        </row>
        <row r="3756">
          <cell r="A3756">
            <v>0</v>
          </cell>
        </row>
        <row r="3757">
          <cell r="A3757" t="str">
            <v>21.06.490</v>
          </cell>
          <cell r="B3757" t="str">
            <v>GALERIA DE TUBOS DE CONCRETO CA1-0,90M DE DIAMETRO, INCLUSIVE ESCAVACAO MANUAL DAS VALAS ATE 1,50 M DE PROFUNDIDADE, REATERRO COMPACTADO, REMOCAO DO MATERIAL EXCEDENTE E AINDA FORNECIMENTO E ASSENTAMENTO DOS TUBOS.</v>
          </cell>
          <cell r="C3757" t="str">
            <v>m</v>
          </cell>
          <cell r="D3757">
            <v>316.37</v>
          </cell>
        </row>
        <row r="3758">
          <cell r="A3758">
            <v>0</v>
          </cell>
        </row>
        <row r="3759">
          <cell r="A3759" t="str">
            <v>21.06.500</v>
          </cell>
          <cell r="B3759" t="str">
            <v>GALERIA DE TUBOS DE CONCRETO CA1-0,90M DE DIAMETRO, INCLUSIVE ESCAVACAO MANUAL DAS VALAS ATE 1,50 M DE PROFUNDIDADE, REATERRO COMPACTADO, REMOCAO DO MATERIAL EXCEDENTE E AINDA FORNECIMENTO E ASSENTAMENTO DOS TUBOS ( SERVICO NOTURNO ).</v>
          </cell>
          <cell r="C3759" t="str">
            <v>m</v>
          </cell>
          <cell r="D3759">
            <v>339.46</v>
          </cell>
        </row>
        <row r="3760">
          <cell r="A3760">
            <v>0</v>
          </cell>
        </row>
        <row r="3761">
          <cell r="A3761" t="str">
            <v>21.06.510</v>
          </cell>
          <cell r="B3761" t="str">
            <v>GALERIA DE TUBOS DE CONCRETO CA1- 0,90 M DE DIAMETRO, INCLUSIVE ESCAVACAO MECANICA DAS VALAS ATE 1,50 M DE PROFUNDIDADE, REATERRO COMPACTADO, REMOCAO DO MATERIAL EXCEDENTE E AINDA FORNECIMENTO E ASSENTAMENTO DOS TUBOS.</v>
          </cell>
          <cell r="C3761" t="str">
            <v>m</v>
          </cell>
          <cell r="D3761">
            <v>293.23</v>
          </cell>
        </row>
        <row r="3762">
          <cell r="A3762">
            <v>0</v>
          </cell>
        </row>
        <row r="3763">
          <cell r="A3763" t="str">
            <v>21.06.520</v>
          </cell>
          <cell r="B3763" t="str">
            <v>GALERIA DE TUBOS DE CONCRETO CA1- 0,90 M DE DIAMETRO, INCLUSIVE ESCAVACAO MECANICA DAS VALAS ATE 1,50 M DE PROFUNDIDADE, REATERRO COMPACTADO, REMOCAO DO MATERIAL EXCEDENTE E AINDA FORNECIMENTO E ASSENTAMENTO DOS TUBOS (SERVICO NOTURNO ).</v>
          </cell>
          <cell r="C3763" t="str">
            <v>m</v>
          </cell>
          <cell r="D3763">
            <v>310.23</v>
          </cell>
        </row>
        <row r="3764">
          <cell r="A3764">
            <v>0</v>
          </cell>
        </row>
        <row r="3765">
          <cell r="A3765" t="str">
            <v>21.06.530</v>
          </cell>
          <cell r="B3765" t="str">
            <v>GALERIA DE TUBOS DE CONCRETO CA1- 1,00 M DE DIAMETRO, INCLUSIVE ESCAVACAO MANUAL DAS VALAS ATE 2,00 M DE PROFUNDIDADE, REATERRO COMPACTADO, REMOCAO DO MATERIAL EXCEDENTE E AINDA FORNECIMENTO E ASSENTAMENTO DOS TUBOS.</v>
          </cell>
          <cell r="C3765" t="str">
            <v>m</v>
          </cell>
          <cell r="D3765">
            <v>416.22</v>
          </cell>
        </row>
        <row r="3766">
          <cell r="A3766">
            <v>0</v>
          </cell>
        </row>
        <row r="3767">
          <cell r="A3767" t="str">
            <v>21.06.540</v>
          </cell>
          <cell r="B3767" t="str">
            <v>GALERIA DE TUBOS DE CONCRETO CA1- 1,00 M DE DIAMETRO, INCLUSIVE ESCAVACAO MANUAL DAS VALAS ATE 2,00 M DE PROFUNDIDADE, REATERRO COMPACTADO, REMOCAO DO MATERIAL EXCEDENTE E AINDA FORNECIMENTO E ASSENTAMENTO DOS TUBOS ( SERVICO NOTURNO ).</v>
          </cell>
          <cell r="C3767" t="str">
            <v>m</v>
          </cell>
          <cell r="D3767">
            <v>452</v>
          </cell>
        </row>
        <row r="3768">
          <cell r="A3768">
            <v>0</v>
          </cell>
        </row>
        <row r="3769">
          <cell r="A3769" t="str">
            <v>21.06.550</v>
          </cell>
          <cell r="B3769" t="str">
            <v>GALERIA DE TUBOS DE CONCRETO CA1- 1,00 M DE DIAMETRO, INCLUSIVE ESCAVACAO MECANICA DAS VALAS ATE 2,00 M DE PROFUNDIDADE, REATERRO COMPACTADO, REMOCAO DO MATERIAL EXCEDENTE E AINDA FORNECIMENTO E ASSENTAMENTO DOS TUBOS.</v>
          </cell>
          <cell r="C3769" t="str">
            <v>m</v>
          </cell>
          <cell r="D3769">
            <v>373.42</v>
          </cell>
        </row>
        <row r="3770">
          <cell r="A3770">
            <v>0</v>
          </cell>
        </row>
        <row r="3771">
          <cell r="A3771" t="str">
            <v>21.06.560</v>
          </cell>
          <cell r="B3771" t="str">
            <v>GALERIA DE TUBOS DE CONCRETO CA1- 1,00 M DE DIAMETRO, INCLUSIVE ESCAVACAO MECANICA DAS VALAS ATE 2,00 M DE PROFUNDIDADE, REATERRO COMPACTADO, REMOCAO DO MATERIAL EXCEDENTE E AINDA FORNECIMENTO E ASSENTAMENTO DOS TUBOS ( SERVICO NOTURNO ).</v>
          </cell>
          <cell r="C3771" t="str">
            <v>m</v>
          </cell>
          <cell r="D3771">
            <v>398.3</v>
          </cell>
        </row>
        <row r="3772">
          <cell r="A3772">
            <v>0</v>
          </cell>
        </row>
        <row r="3773">
          <cell r="A3773" t="str">
            <v>21.06.570</v>
          </cell>
          <cell r="B3773" t="str">
            <v>GALERIA DE TUBOS DE CONCRETO CA1- 1,10 M DE DIAMETRO, INCLUSIVE ESCAVACAO MECANICA DAS VALAS ATE 2,00 M DE PROFUNDIDADE, REATERRO COMPACTADO, REMOCAO DO MATERIAL EXCEDENTE E AINDA FORNECIMENTO E ASSENTAMENTO DOS TUBOS.</v>
          </cell>
          <cell r="C3773" t="str">
            <v>m</v>
          </cell>
          <cell r="D3773">
            <v>403.62</v>
          </cell>
        </row>
        <row r="3774">
          <cell r="A3774">
            <v>0</v>
          </cell>
        </row>
        <row r="3775">
          <cell r="A3775" t="str">
            <v>21.06.580</v>
          </cell>
          <cell r="B3775" t="str">
            <v>GALERIA DE TUBOS DE CONCRETO CA1- 1,10 M DE DIAMETRO, INCLUSIVE ESCAVACAO MECANICA DAS VALAS ATE 2,00 M DE PROFUNDIDADE, REATERRO COMPACTADO, REMOCAO DO MATERIAL EXCEDENTE E AINDA FORNECIMENTO E ASSENTAMENTO DOS TUBOS ( SERVICO NOTURNO ).</v>
          </cell>
          <cell r="C3775" t="str">
            <v>m</v>
          </cell>
          <cell r="D3775">
            <v>431.23</v>
          </cell>
        </row>
        <row r="3776">
          <cell r="A3776">
            <v>0</v>
          </cell>
        </row>
        <row r="3777">
          <cell r="A3777" t="str">
            <v>21.06.590</v>
          </cell>
          <cell r="B3777" t="str">
            <v>GALERIA DE TUBOS DE CONCRETO CA1- 1,20 M DE DIAMETRO, INCLUSIVE ESCAVACAO MECANICA DAS VALAS ATE 2,00 M DE PROFUNDIDADE, REATERRO COMPACTADO, REMOCAO DO MATERIAL EXCEDENTE E AINDA FORNECIMENTO E ASSENTAMENTO DOS TUBOS.</v>
          </cell>
          <cell r="C3777" t="str">
            <v>m</v>
          </cell>
          <cell r="D3777">
            <v>508.8</v>
          </cell>
        </row>
        <row r="3778">
          <cell r="A3778">
            <v>0</v>
          </cell>
        </row>
        <row r="3779">
          <cell r="A3779" t="str">
            <v>21.06.600</v>
          </cell>
          <cell r="B3779" t="str">
            <v>GALERIA DE TUBOS DE CONCRETO CA1- 1,20 M DE DIAMETRO, INCLUSIVE ESCAVACAO MECANICA DAS VALAS ATE 2,00 M DE PROFUNDIDADE, REATERRO COMPACTADO, REMOCAO DO MATERIAL EXCEDENTE E AINDA FORNECIMENTO E ASSENTAMENTO DOS TUBOS ( SERVICO NOTURNO ).</v>
          </cell>
          <cell r="C3779" t="str">
            <v>m</v>
          </cell>
          <cell r="D3779">
            <v>540.26</v>
          </cell>
        </row>
        <row r="3780">
          <cell r="A3780">
            <v>0</v>
          </cell>
        </row>
        <row r="3781">
          <cell r="A3781" t="str">
            <v>21.06.610</v>
          </cell>
          <cell r="B3781" t="str">
            <v>GALERIA DE TUBOS DE CONCRETO CA1- 1,50 M DE DIAMETRO, INCLUSIVE ESCAVACAO MECANICA DAS VALAS ATE 2,00 M DE PROFUNDIDADE, REATERRO COMPACTADO, REMOCAO DO MATERIAL EXCEDENTE E AINDA FORNECIMENTO E ASSENTAMENTO DOS TUBOS.</v>
          </cell>
          <cell r="C3781" t="str">
            <v>m</v>
          </cell>
          <cell r="D3781">
            <v>799.77</v>
          </cell>
        </row>
        <row r="3782">
          <cell r="A3782">
            <v>0</v>
          </cell>
        </row>
        <row r="3783">
          <cell r="A3783" t="str">
            <v>21.06.620</v>
          </cell>
          <cell r="B3783" t="str">
            <v>GALERIA DE TUBOS DE CONCRETO CA1- 1,50 M DE DIAMETRO, INCLUSIVE ESCAVACAO MECANICA DAS VALAS ATE 2,00 M DE PROFUNDIDADE, REATERRO COMPACTADO, REMOCAO DO MATERIAL EXCEDENTE E AINDA FORNECIMENTO E ASSENTAMENTO DOS TUBOS ( SERVICO NOTURNO ).</v>
          </cell>
          <cell r="C3783" t="str">
            <v>m</v>
          </cell>
          <cell r="D3783">
            <v>846.22</v>
          </cell>
        </row>
        <row r="3784">
          <cell r="A3784">
            <v>0</v>
          </cell>
        </row>
        <row r="3785">
          <cell r="A3785" t="str">
            <v>21.07.010</v>
          </cell>
          <cell r="B3785" t="str">
            <v>GALERIA DE TUBO DE CONCRETO C2-0,20 M DE DIAMETRO, INCLUSIVE ESCAVACAO MANUAL DAS VALAS ATE 1,50 M DE PROFUNDIDADE,REATERRO COMPACTADO, REMOCAO DO MATERIAL EXCEDENTE E ASSENTAMENTO DOS TUBOS ( SEM O FORNECIMENTO DOS MESMOS ).</v>
          </cell>
          <cell r="C3785" t="str">
            <v>m</v>
          </cell>
          <cell r="D3785">
            <v>26.55</v>
          </cell>
        </row>
        <row r="3786">
          <cell r="A3786">
            <v>0</v>
          </cell>
        </row>
        <row r="3787">
          <cell r="A3787" t="str">
            <v>21.07.020</v>
          </cell>
          <cell r="B3787" t="str">
            <v>GALERIA DE TUBO DE CONCRETO C2-0,20 M DE DIAMETRO, INCLUSIVE ESCAVACAO MANUAL DAS VALAS ATE 1,50 M DE PROFUNDIDADE,REATERRO COMPACTADO, REMOCAO DO MATERIAL EXCEDENTE E ASSENTAMENTO DOS TUBOS ( SEM O FORNECIMENTO DOS MESMOS )-SERVICO NOTURNO.</v>
          </cell>
          <cell r="C3787" t="str">
            <v>m</v>
          </cell>
          <cell r="D3787">
            <v>31.75</v>
          </cell>
        </row>
        <row r="3788">
          <cell r="A3788">
            <v>0</v>
          </cell>
        </row>
        <row r="3789">
          <cell r="A3789" t="str">
            <v>21.07.030</v>
          </cell>
          <cell r="B3789" t="str">
            <v>GALERIA DE TUBO DE CONCRETO C2-0,20 M DE DIAMETRO, INCLUSIVE ESCAVACAO MECANICA DAS VALAS ATE 1,50 M DE PROFUNDIDADE,REATERRO COMPACTADO, REMOCAO DO MATERIAL EXCEDENTE E ASSENTAMENTO DOS TUBOS ( SEM O FORNECIMENTO DOS MESMOS ).</v>
          </cell>
          <cell r="C3789" t="str">
            <v>m</v>
          </cell>
          <cell r="D3789">
            <v>21.38</v>
          </cell>
        </row>
        <row r="3790">
          <cell r="A3790">
            <v>0</v>
          </cell>
        </row>
        <row r="3791">
          <cell r="A3791" t="str">
            <v>21.07.040</v>
          </cell>
          <cell r="B3791" t="str">
            <v>GALERIA DE TUBO DE CONCRETO C2-0,20 M DE DIAMETRO, INCLUSIVE ESCAVACAO MECANICA DAS VALAS ATE 1,50 M DE PROFUNDIDADE,REATERRO COMPACTADO, REMOCAO DO MATERIAL EXCEDENTE E ASSENTAMENTO DOS TUBOS ( SEM O FORNECIMENTO DOS MESMOS )- SERVICO NOTURNO.</v>
          </cell>
          <cell r="C3791" t="str">
            <v>m</v>
          </cell>
          <cell r="D3791">
            <v>25.22</v>
          </cell>
        </row>
        <row r="3792">
          <cell r="A3792">
            <v>0</v>
          </cell>
        </row>
        <row r="3793">
          <cell r="A3793" t="str">
            <v>21.07.050</v>
          </cell>
          <cell r="B3793" t="str">
            <v>GALERIA DE TUBO DE CONCRETO C2-0,30 M DE DIAMETRO, INCLUSIVE ESCAVACAO MANUAL DAS VALAS ATE 1,50 M DE PROFUNDIDADE,REATERRO COMPACTADO, REMOCAO DO MATERIAL EXCEDENTE E ASSENTAMENTO DOS TUBOS ( SEM O FORNECIMENTO DOS MESMOS ).</v>
          </cell>
          <cell r="C3793" t="str">
            <v>m</v>
          </cell>
          <cell r="D3793">
            <v>38.700000000000003</v>
          </cell>
        </row>
        <row r="3794">
          <cell r="A3794">
            <v>0</v>
          </cell>
        </row>
        <row r="3795">
          <cell r="A3795" t="str">
            <v>21.07.060</v>
          </cell>
          <cell r="B3795" t="str">
            <v>GALERIA DE TUBO DE CONCRETO C2-0,30 M DE DIAMETRO, INCLUSIVE ESCAVACAO MANUAL DAS VALAS ATE 1,50 M DE PROFUNDIDADE,REATERRO COMPACTADO, REMOCAO DO MATERIAL EXCEDENTE E ASSENTAMENTO DOS TUBOS ( SEM O FORNECIMENTO DOS MESMOS )-SERVICO NOTURNO.</v>
          </cell>
          <cell r="C3795" t="str">
            <v>m</v>
          </cell>
          <cell r="D3795">
            <v>46.22</v>
          </cell>
        </row>
        <row r="3796">
          <cell r="A3796">
            <v>0</v>
          </cell>
        </row>
        <row r="3797">
          <cell r="A3797" t="str">
            <v>21.07.070</v>
          </cell>
          <cell r="B3797" t="str">
            <v>GALERIA DE TUBO DE CONCRETO C2-0,30 M DE DIAMETRO, INCLUSIVE ESCAVACAO MECANICA DAS VALAS ATE 1,50 M DE PROFUNDIDADE,REATERRO COMPACTADO, REMOCAO DO MATERIAL EXCEDENTE E ASSENTAMENTO DOS TUBOS ( SEM O FORNECIMENTO DOS MESMOS ).</v>
          </cell>
          <cell r="C3797" t="str">
            <v>m</v>
          </cell>
          <cell r="D3797">
            <v>30.98</v>
          </cell>
        </row>
        <row r="3798">
          <cell r="A3798">
            <v>0</v>
          </cell>
        </row>
        <row r="3799">
          <cell r="A3799" t="str">
            <v>21.07.080</v>
          </cell>
          <cell r="B3799" t="str">
            <v>GALERIA DE TUBO DE CONCRETO C2-0,30 M DE DIAMETRO, INCLUSIVE ESCAVACAO MECANICA DAS VALAS ATE 1,50 M DE PROFUNDIDADE,REATERRO COMPACTADO, REMOCAO DO MATERIAL EXCEDENTE E ASSENTAMENTO DOS TUBOS ( SEM O FORNECIMENTO DOS MESMOS )-SERVICO NOTURNO.</v>
          </cell>
          <cell r="C3799" t="str">
            <v>m</v>
          </cell>
          <cell r="D3799">
            <v>36.479999999999997</v>
          </cell>
        </row>
        <row r="3800">
          <cell r="A3800">
            <v>0</v>
          </cell>
        </row>
        <row r="3801">
          <cell r="A3801" t="str">
            <v>21.07.090</v>
          </cell>
          <cell r="B3801" t="str">
            <v>GALERIA DE TUBOS DE CONCRETO C2-0,40 M DE DIAMETRO, INCLUSIVE ESCAVACAO MANUAL DAS VALAS ATE 1,50 M DE PROFUNDIDADE,REATERRO COMPACTADO, REMOCAO DO MATERIAL EXCEDENTE E ASSENTAMENTO DOS TUBOS ( SEM O FORNECIMENTO DOS MESMOS ).</v>
          </cell>
          <cell r="C3801" t="str">
            <v>m</v>
          </cell>
          <cell r="D3801">
            <v>50.9</v>
          </cell>
        </row>
        <row r="3802">
          <cell r="A3802">
            <v>0</v>
          </cell>
        </row>
        <row r="3803">
          <cell r="A3803" t="str">
            <v>21.07.100</v>
          </cell>
          <cell r="B3803" t="str">
            <v>GALERIA DE TUBOS DE CONCRETO C2-0,40 M DE DIAMETRO, INCLUSIVE ESCAVACAO MANUAL DAS VALAS ATE 1,50 M DE PROFUNDIDADE,REATERRO COMPACTADO, REMOCAO DO MATERIAL EXCEDENTE E ASSENTAMENTO DOS TUBOS ( SEM O FORNECIMENTO DOS MESMOS )-SERVICO NOTURNO.</v>
          </cell>
          <cell r="C3803" t="str">
            <v>m</v>
          </cell>
          <cell r="D3803">
            <v>60.77</v>
          </cell>
        </row>
        <row r="3804">
          <cell r="A3804">
            <v>0</v>
          </cell>
        </row>
        <row r="3805">
          <cell r="A3805" t="str">
            <v>21.07.110</v>
          </cell>
          <cell r="B3805" t="str">
            <v>GALERIA DE TUBOS DE CONCRETO C2-0,40 M DE DIAMETRO, INCLUSIVE ESCAVACAO MECANICA DAS VALAS ATE 1,50 M DE PROFUNDIDADE,REATERRO COMPACTADO, REMOCAO DO MATERIAL EXCEDENTE E ASSENTAMENTO DOS TUBOS ( SEM O FORNECIMENTO DOS MESMOS ).</v>
          </cell>
          <cell r="C3805" t="str">
            <v>m</v>
          </cell>
          <cell r="D3805">
            <v>40.619999999999997</v>
          </cell>
        </row>
        <row r="3806">
          <cell r="A3806">
            <v>0</v>
          </cell>
        </row>
        <row r="3807">
          <cell r="A3807" t="str">
            <v>21.07.120</v>
          </cell>
          <cell r="B3807" t="str">
            <v>GALERIA DE TUBOS DE CONCRETO C2-0,40 M DE DIAMETRO, INCLUSIVE ESCAVACAO MECANICA DAS VALAS ATE 1,50 M DE PROFUNDIDADE,REATERRO COMPACTADO, REMOCAO DO MATERIAL EXCEDENTE E ASSENTAMENTO DOS TUBOS ( SEM O FORNECIMENTO DOS MESMOS )-SERVICO NOTURNO.</v>
          </cell>
          <cell r="C3807" t="str">
            <v>m</v>
          </cell>
          <cell r="D3807">
            <v>47.73</v>
          </cell>
        </row>
        <row r="3808">
          <cell r="A3808">
            <v>0</v>
          </cell>
        </row>
        <row r="3809">
          <cell r="A3809" t="str">
            <v>21.07.130</v>
          </cell>
          <cell r="B3809" t="str">
            <v>GALERIA DE TUBOS DE CONCRETO C2-0,50 M DE DIAMETRO, INCLUSIVE ESCAVACAO MANUAL DAS VALAS ATE 1,50 M DE PROFUNDIDADE,REATERRO COMPACTADO, REMOCAO DO MATERIAL EXCEDENTE E ASSENTAMENTO DOS TUBOS ( SEM O FORNECIMENTO DOS MESMOS ).</v>
          </cell>
          <cell r="C3809" t="str">
            <v>m</v>
          </cell>
          <cell r="D3809">
            <v>64.31</v>
          </cell>
        </row>
        <row r="3810">
          <cell r="A3810">
            <v>0</v>
          </cell>
        </row>
        <row r="3811">
          <cell r="A3811" t="str">
            <v>21.07.140</v>
          </cell>
          <cell r="B3811" t="str">
            <v>GALERIA DE TUBOS DE CONCRETO C2-0,50 M DE DIAMETRO, INCLUSIVE ESCAVACAO MANUAL DAS VALAS ATE 1,50 M DE PROFUNDIDADE,REATERRO COMPACTADO, REMOCAO DO MATERIAL EXCEDENTE E ASSENTAMENTO DOS TUBOS ( SEM O FORNECIMENTO DOS MESMOS )-SERVICO NOTURNO.</v>
          </cell>
          <cell r="C3811" t="str">
            <v>m</v>
          </cell>
          <cell r="D3811">
            <v>76.709999999999994</v>
          </cell>
        </row>
        <row r="3812">
          <cell r="A3812">
            <v>0</v>
          </cell>
        </row>
        <row r="3813">
          <cell r="A3813" t="str">
            <v>21.07.150</v>
          </cell>
          <cell r="B3813" t="str">
            <v>GALERIA DE TUBOS DE CONCRETO C2-0,50 M DE DIAMETRO, INCLUSIVE ESCAVACAO MECANICA DAS VALAS ATE 1,50 M DE PROFUNDIDADE,REATERRO COMPACTADO, REMOCAO DO MATERIAL EXCEDENTE E ASSENTAMENTO DOS TUBOS ( SEM O FORNECIMENTO DOS MESMOS ).</v>
          </cell>
          <cell r="C3813" t="str">
            <v>m</v>
          </cell>
          <cell r="D3813">
            <v>51.51</v>
          </cell>
        </row>
        <row r="3814">
          <cell r="A3814">
            <v>0</v>
          </cell>
        </row>
        <row r="3815">
          <cell r="A3815" t="str">
            <v>21.07.160</v>
          </cell>
          <cell r="B3815" t="str">
            <v>GALERIA DE TUBOS DE CONCRETO C2-0,50 M DE DIAMETRO, INCLUSIVE ESCAVACAO MECANICA DAS VALAS ATE 1,50 M DE PROFUNDIDADE,REATERRO COMPACTADO, REMOCAO DO MATERIAL EXCEDENTE E ASSENTAMENTO DOS TUBOS ( SEM O FORNECIMENTO DOS MESMOS )-SERVICO NOTURNO.</v>
          </cell>
          <cell r="C3815" t="str">
            <v>m</v>
          </cell>
          <cell r="D3815">
            <v>60.43</v>
          </cell>
        </row>
        <row r="3816">
          <cell r="A3816">
            <v>0</v>
          </cell>
        </row>
        <row r="3817">
          <cell r="A3817" t="str">
            <v>21.07.170</v>
          </cell>
          <cell r="B3817" t="str">
            <v>GALERIA DE TUBOS DE CONCRETO C2 OU CA1-0,60 M DE DIAMETRO, INCLUSIVE ESCAVACAO MANUAL DAS VALAS ATE 1,50 M DE PROFUNDIDADE , REATERRO COMPACTADO , REMOCAO DO MATERIAL EXCEDENTE E ASSENTAMENTO DOS TUBOS ( SEM O FORNECIMENTO DOS MESMOS ).</v>
          </cell>
          <cell r="C3817" t="str">
            <v>m</v>
          </cell>
          <cell r="D3817">
            <v>77.8</v>
          </cell>
        </row>
        <row r="3818">
          <cell r="A3818">
            <v>0</v>
          </cell>
        </row>
        <row r="3819">
          <cell r="A3819" t="str">
            <v>21.07.180</v>
          </cell>
          <cell r="B3819" t="str">
            <v>GALERIA DE TUBOS DE CONCRETO C2 OU CA1-0,60 M DE DIAMETRO, INCLUSIVE ESCAVACAO MANUAL DAS VALAS ATE 1,50 M DE PROFUNDIDADE , REATERRO COMPACTADO , REMOCAO DO MATERIAL EXCEDENTE E ASSENTAMENTO DOS TUBOS ( SEM O FORNECIMENTO DOS MESMOS )-SERVICO NOTURNO.</v>
          </cell>
          <cell r="C3819" t="str">
            <v>m</v>
          </cell>
          <cell r="D3819">
            <v>93.36</v>
          </cell>
        </row>
        <row r="3820">
          <cell r="A3820">
            <v>0</v>
          </cell>
        </row>
        <row r="3821">
          <cell r="A3821" t="str">
            <v>21.07.190</v>
          </cell>
          <cell r="B3821" t="str">
            <v>GALERIA DE TUBOS DE CONCRETO C2 OU CA1-0,60M DE DIAMETRO, INCLUSIVE ESCAVACAO MECANICA DAS VALAS ATE 1,50 M DE PROFUNDIDADE , REATERRO COMPACTADO, REMOCAO DO MATERIAL EXCEDENTE E ASSENTAMENTO DOS TUBOS ( SEM O FORNECIMENTO DOS MESMOS ).</v>
          </cell>
          <cell r="C3821" t="str">
            <v>m</v>
          </cell>
          <cell r="D3821">
            <v>62.87</v>
          </cell>
        </row>
        <row r="3822">
          <cell r="A3822">
            <v>0</v>
          </cell>
        </row>
        <row r="3823">
          <cell r="A3823" t="str">
            <v>21.07.200</v>
          </cell>
          <cell r="B3823" t="str">
            <v>GALERIA DE TUBOS DE CONCRETO C2 OU CA1-0,60M DE DIAMETRO, INCLUSIVE ESCAVACAO MECANICA DAS VALAS ATE 1,50 M DE PROFUNDIDADE , REATERRO COMPACTADO, REMOCAO DO MATERIAL EXCEDENTE E ASSENTAMENTO DOS TUBOS ( SEM O FORNECIMENTO DOS MESMOS )-SERVICO NOTURNO.</v>
          </cell>
          <cell r="C3823" t="str">
            <v>m</v>
          </cell>
          <cell r="D3823">
            <v>73.81</v>
          </cell>
        </row>
        <row r="3824">
          <cell r="A3824">
            <v>0</v>
          </cell>
        </row>
        <row r="3825">
          <cell r="A3825" t="str">
            <v>21.07.210</v>
          </cell>
          <cell r="B3825" t="str">
            <v>GALERIA DE TUBOS DE CONCRETO CS OU CA1-0,70M DE DIAMETRO, INCLUSIVE ESCAVACAO MANUAL DAS VALAS ATE 1,50 M DE PROFUNDIDADE , REATERRO COMPACTADO, REMOCAO DO MATERIAL EXCEDENTE E ASSENTAMENTO DOS TUBOS ( SEM O FORNECIMENTO DOS MESMOS ).</v>
          </cell>
          <cell r="C3825" t="str">
            <v>m</v>
          </cell>
          <cell r="D3825">
            <v>91.76</v>
          </cell>
        </row>
        <row r="3826">
          <cell r="A3826">
            <v>0</v>
          </cell>
        </row>
        <row r="3827">
          <cell r="A3827" t="str">
            <v>21.07.220</v>
          </cell>
          <cell r="B3827" t="str">
            <v>GALERIA DE TUBOS DE CONCRETO CS OU CA1-0,70M DE DIAMETRO, INCLUSIVE ESCAVACAO MANUAL DAS VALAS ATE 1,50 M DE PROFUNDIDADE , REATERRO COMPACTADO, REMOCAO DO MATERIAL EXCEDENTE E ASSENTAMENTO DOS TUBOS ( SEM O FORNECIMENTO DOS MESMOS )-SERVICO NOTURNO.</v>
          </cell>
          <cell r="C3827" t="str">
            <v>m</v>
          </cell>
          <cell r="D3827">
            <v>109.33</v>
          </cell>
        </row>
        <row r="3828">
          <cell r="A3828">
            <v>0</v>
          </cell>
        </row>
        <row r="3829">
          <cell r="A3829" t="str">
            <v>21.07.230</v>
          </cell>
          <cell r="B3829" t="str">
            <v>GALERIA DE TUBOS DE CONCRETO CS OU CA1-0,70M DE DIAMETRO, INCLUSIVE ESCAVACAO MECANICA DAS VALAS ATE 1,50 M DE PROFUNDIDADE , REATERRO COMPACTADO, REMOCAO DO MATERIAL EXCEDENTE E ASSENTAMENTO DOS TUBOS ( SEM O FORNECIMENTO DOS MESMOS ).</v>
          </cell>
          <cell r="C3829" t="str">
            <v>m</v>
          </cell>
          <cell r="D3829">
            <v>73.77</v>
          </cell>
        </row>
        <row r="3830">
          <cell r="A3830">
            <v>0</v>
          </cell>
        </row>
        <row r="3831">
          <cell r="A3831" t="str">
            <v>21.07.240</v>
          </cell>
          <cell r="B3831" t="str">
            <v>GALERIA DE TUBOS DE CONCRETO CS OU CA1-0,70M DE DIAMETRO, INCLUSIVE ESCAVACAO MECANICA DAS VALAS ATE 1,50 M DE PROFUNDIDADE , REATERRO COMPACTADO, REMOCAO DO MATERIAL EXCEDENTE E ASSENTAMENTO DOS TUBOS ( SEM O FORNECIMENTO DOS MESMOS )-SERVICO NOTURNO.</v>
          </cell>
          <cell r="C3831" t="str">
            <v>m</v>
          </cell>
          <cell r="D3831">
            <v>86.53</v>
          </cell>
        </row>
        <row r="3832">
          <cell r="A3832">
            <v>0</v>
          </cell>
        </row>
        <row r="3833">
          <cell r="A3833" t="str">
            <v>21.07.250</v>
          </cell>
          <cell r="B3833" t="str">
            <v>GALERIA DE TUBOS DE CONCRETO CS OU CA1-0,80M DE DIAMETRO, INCLUSIVE ESCAVACAO MANUAL DAS VALAS ATE 1,50 M DE PROFUNDIDADE , REATERRO COMPACTADO, REMOCAO DO MATERIAL EXCEDENTE E ASSENTAMENTO DOS TUBOS ( SEM O FORNECIMENTO DOS MESMOS ).</v>
          </cell>
          <cell r="C3833" t="str">
            <v>m</v>
          </cell>
          <cell r="D3833">
            <v>105.85</v>
          </cell>
        </row>
        <row r="3834">
          <cell r="A3834">
            <v>0</v>
          </cell>
        </row>
        <row r="3835">
          <cell r="A3835" t="str">
            <v>21.07.260</v>
          </cell>
          <cell r="B3835" t="str">
            <v>GALERIA DE TUBOS DE CONCRETO CS OU CA1-0,80M DE DIAMETRO, INCLUSIVE ESCAVACAO MANUAL DAS VALAS ATE 1,50 M DE PROFUNDIDADE , REATERRO COMPACTADO, REMOCAO DO MATERIAL EXCEDENTE E ASSENTAMENTO DOS TUBOS ( SEM O FORNECIMENTO DOS MESMOS )-SERVICO NOTURNO.</v>
          </cell>
          <cell r="C3835" t="str">
            <v>m</v>
          </cell>
          <cell r="D3835">
            <v>125.96</v>
          </cell>
        </row>
        <row r="3836">
          <cell r="A3836">
            <v>0</v>
          </cell>
        </row>
        <row r="3837">
          <cell r="A3837" t="str">
            <v>21.07.270</v>
          </cell>
          <cell r="B3837" t="str">
            <v>GALERIA DE TUBOS DE CONCRETO CS OU CA1-0,80M DE DIAMETRO, INCLUSIVE ESCAVACAO MECANICA DAS VALAS ATE 1,50 M DE PROFUNDIDADE , REATERRO COMPACTADO, REMOCAO DO MATERIAL EXCEDENTE E ASSENTAMENTO DOS TUBOS ( SEM O FORNECIMENTO DOS MESMOS ).</v>
          </cell>
          <cell r="C3837" t="str">
            <v>m</v>
          </cell>
          <cell r="D3837">
            <v>85.3</v>
          </cell>
        </row>
        <row r="3838">
          <cell r="A3838">
            <v>0</v>
          </cell>
        </row>
        <row r="3839">
          <cell r="A3839" t="str">
            <v>21.07.280</v>
          </cell>
          <cell r="B3839" t="str">
            <v>GALERIA DE TUBOS DE CONCRETO CS OU CA1-0,80M DE DIAMETRO, INCLUSIVE ESCAVACAO MECANICA DAS VALAS ATE 1,50 M DE PROFUNDIDADE , REATERRO COMPACTADO, REMOCAO DO MATERIAL EXCEDENTE E ASSENTAMENTO DOS TUBOS ( SEM O FORNECIMENTO DOS MESMOS )-SERVICO NOTURNO.</v>
          </cell>
          <cell r="C3839" t="str">
            <v>m</v>
          </cell>
          <cell r="D3839">
            <v>99.86</v>
          </cell>
        </row>
        <row r="3840">
          <cell r="A3840">
            <v>0</v>
          </cell>
        </row>
        <row r="3841">
          <cell r="A3841" t="str">
            <v>21.07.290</v>
          </cell>
          <cell r="B3841" t="str">
            <v>GALERIA DE TUBOS DE CONCRETO CS OU CA1-0,90M DE DIAMETRO, INCLUSIVE ESCAVACAO MANUAL DAS VALAS ATE 1,50 M DE PROFUNDIDADE , REATERRO COMPACTADO, REMOCAO DO MATERIAL EXCEDENTE E ASSENTAMENTO DOS TUBOS ( SEM O FORNECIMENTO DOS MESMOS ).</v>
          </cell>
          <cell r="C3841" t="str">
            <v>m</v>
          </cell>
          <cell r="D3841">
            <v>122.18</v>
          </cell>
        </row>
        <row r="3842">
          <cell r="A3842">
            <v>0</v>
          </cell>
        </row>
        <row r="3843">
          <cell r="A3843" t="str">
            <v>21.07.300</v>
          </cell>
          <cell r="B3843" t="str">
            <v>GALERIA DE TUBOS DE CONCRETO CS OU CA1-0,90M DE DIAMETRO, INCLUSIVE ESCAVACAO MANUAL DAS VALAS ATE 1,50 M DE PROFUNDIDADE , REATERRO COMPACTADO, REMOCAO DO MATERIAL EXCEDENTE E ASSENTAMENTO DOS TUBOS ( SEM O FORNECIMENTO DOS MESMOS )-SERVIVO NOTURNO.</v>
          </cell>
          <cell r="C3843" t="str">
            <v>m</v>
          </cell>
          <cell r="D3843">
            <v>145.27000000000001</v>
          </cell>
        </row>
        <row r="3844">
          <cell r="A3844">
            <v>0</v>
          </cell>
        </row>
        <row r="3845">
          <cell r="A3845" t="str">
            <v>21.07.310</v>
          </cell>
          <cell r="B3845" t="str">
            <v>GALERIA DE TUBOS DE CONCRETO CS OU CA1-0,90M DE DIAMETRO, INCLUSIVE ESCAVACAO MECANICA DAS VALAS ATE 1,50 M DE PROFUNDIDADE , REATERRO COMPACTADO, REMOCAO DO MATERIAL EXCEDENTE E ASSENTAMENTO DOS TUBOS ( SEM O FORNECIMENTO DOS MESMOS ).</v>
          </cell>
          <cell r="C3845" t="str">
            <v>m</v>
          </cell>
          <cell r="D3845">
            <v>99.05</v>
          </cell>
        </row>
        <row r="3846">
          <cell r="A3846">
            <v>0</v>
          </cell>
        </row>
        <row r="3847">
          <cell r="A3847" t="str">
            <v>21.07.320</v>
          </cell>
          <cell r="B3847" t="str">
            <v>GALERIA DE TUBOS DE CONCRETO CS OU CA1-0,90M DE DIAMETRO, INCLUSIVE ESCAVACAO MECANICA DAS VALAS ATE 1,50 M DE PROFUNDIDADE , REATERRO COMPACTADO, REMOCAO DO MATERIAL EXCEDENTE E ASSENTAMENTO DOS TUBOS ( SEM O FORNECIMENTO DOS MESMOS )-SERVICO NOTURNO.</v>
          </cell>
          <cell r="C3847" t="str">
            <v>m</v>
          </cell>
          <cell r="D3847">
            <v>116.05</v>
          </cell>
        </row>
        <row r="3848">
          <cell r="A3848">
            <v>0</v>
          </cell>
        </row>
        <row r="3849">
          <cell r="A3849" t="str">
            <v>21.07.330</v>
          </cell>
          <cell r="B3849" t="str">
            <v>GALERIA DE TUBOS DE CONCRETO CS OU CA1-1,00M DE DIAMETRO, INCLUSIVE ESCAVACAO MANUAL DAS VALAS ATE 2,00 M DE PROFUNDIDADE , REATERRO COMPACTADO, REMOCAO DO MATERIAL EXCEDENTE E ASSENTAMENTO DOS TUBOS ( SEM O FORNECIMENTO DOS MESMOS ).</v>
          </cell>
          <cell r="C3849" t="str">
            <v>m</v>
          </cell>
          <cell r="D3849">
            <v>187.85</v>
          </cell>
        </row>
        <row r="3850">
          <cell r="A3850">
            <v>0</v>
          </cell>
        </row>
        <row r="3851">
          <cell r="A3851" t="str">
            <v>21.07.340</v>
          </cell>
          <cell r="B3851" t="str">
            <v>GALERIA DE TUBOS DE CONCRETO CS OU CA1-1,00M DE DIAMETRO, INCLUSIVE ESCAVACAO MANUAL DAS VALAS ATE 2,00 M DE PROFUNDIDADE , REATERRO COMPACTADO, REMOCAO DO MATERIAL EXCEDENTE E ASSENTAMENTO DOS TUBOS ( SEM O FORNECIMENTO DOS MESMOS )-SERVICO NOTURNO.</v>
          </cell>
          <cell r="C3851" t="str">
            <v>m</v>
          </cell>
          <cell r="D3851">
            <v>223.62</v>
          </cell>
        </row>
        <row r="3852">
          <cell r="A3852">
            <v>0</v>
          </cell>
        </row>
        <row r="3853">
          <cell r="A3853" t="str">
            <v>21.07.350</v>
          </cell>
          <cell r="B3853" t="str">
            <v>GALERIA DE TUBOS DE CONCRETO CS OU CA1-1,00M DE DIAMETRO, INCLUSIVE ESCAVACAO MECANICA DAS VALAS ATE 2,00 M DE PROFUNDIDADE , REATERRO COMPACTADO, REMOCAO DO MATERIAL EXCEDENTE E ASSENTAMENTO DOS TUBOS ( SEM O FORNECIMENTO DOS MESMOS ).</v>
          </cell>
          <cell r="C3853" t="str">
            <v>m</v>
          </cell>
          <cell r="D3853">
            <v>145.05000000000001</v>
          </cell>
        </row>
        <row r="3854">
          <cell r="A3854">
            <v>0</v>
          </cell>
        </row>
        <row r="3855">
          <cell r="A3855" t="str">
            <v>21.07.360</v>
          </cell>
          <cell r="B3855" t="str">
            <v>GALERIA DE TUBOS DE CONCRETO CS OU CA1-1,00M DE DIAMETRO, INCLUSIVE ESCAVACAO MECANICA DAS VALAS ATE 2,00 M DE PROFUNDIDADE , REATERRO COMPACTADO, REMOCAO DO MATERIAL EXCEDENTE E ASSENTAMENTO DOS TUBOS ( SEM O FORNECIMENTO DOS MESMOS )-SERVICO NOTURNO.</v>
          </cell>
          <cell r="C3855" t="str">
            <v>m</v>
          </cell>
          <cell r="D3855">
            <v>169.92</v>
          </cell>
        </row>
        <row r="3856">
          <cell r="A3856">
            <v>0</v>
          </cell>
        </row>
        <row r="3857">
          <cell r="A3857" t="str">
            <v>21.07.370</v>
          </cell>
          <cell r="B3857" t="str">
            <v>GALERIA DE TUBOS DE CONCRETO CA1-1,10M DE DIAMETRO, INCLUSIVE ESCAVACAO MECANICA DAS VALAS ATE 2,00 M DE PROFUNDIDADE, REATERRO COMPACTADO, REMOCAO DO MATERIAL EXCEDENTE E ASSENTAMENTO DOS TUBOS (S/ O FORNECIMENTO DOS MESMOS).</v>
          </cell>
          <cell r="C3857" t="str">
            <v>m</v>
          </cell>
          <cell r="D3857">
            <v>162.37</v>
          </cell>
        </row>
        <row r="3858">
          <cell r="A3858">
            <v>0</v>
          </cell>
        </row>
        <row r="3859">
          <cell r="A3859" t="str">
            <v>21.07.380</v>
          </cell>
          <cell r="B3859" t="str">
            <v>GALERIA DE TUBOS DE CONCRETO CA1-1,10M DE DIAMETRO, INCLUSIVE ESCAVACAO MECANICA DAS VALAS ATE 2,00 M DE PROFUNDIDADE, REATERRO COMPACTADO, REMOCAO DO MATERIAL EXCEDENTE E ASSENTAMENTO DOS TUBOS (S/ O FORNECIMENTO DOS MESMOS)-SERVICO NOTURNO.</v>
          </cell>
          <cell r="C3859" t="str">
            <v>m</v>
          </cell>
          <cell r="D3859">
            <v>189.98</v>
          </cell>
        </row>
        <row r="3860">
          <cell r="A3860">
            <v>0</v>
          </cell>
        </row>
        <row r="3861">
          <cell r="A3861" t="str">
            <v>21.07.390</v>
          </cell>
          <cell r="B3861" t="str">
            <v>GALERIA DE TUBOS DE CONCRETO CA1-1,20M DE DIAMETRO, INCLUSIVE ESCAVACAO MECANICA DAS VALAS ATE 2,00 M DE PROFUNDIDADE, REATERRO COMPACTADO, REMOCAO DO MATERIAL EXCEDENTE E ASSENTAMENTO DOS TUBOS (S/ O FORNECIMENTO DOS MESMOS).</v>
          </cell>
          <cell r="C3861" t="str">
            <v>m</v>
          </cell>
          <cell r="D3861">
            <v>185.05</v>
          </cell>
        </row>
        <row r="3862">
          <cell r="A3862">
            <v>0</v>
          </cell>
        </row>
        <row r="3863">
          <cell r="A3863" t="str">
            <v>21.07.400</v>
          </cell>
          <cell r="B3863" t="str">
            <v>GALERIA DE TUBOS DE CONCRETO CA1-1,20M DE DIAMETRO, INCLUSIVE ESCAVACAO MECANICA DAS VALAS ATE 2,00 M DE PROFUNDIDADE, REATERRO COMPACTADO, REMOCAO DO MATERIAL EXCEDENTE E ASSENTAMENTO DOS TUBOS (S/ O FORNECIMENTO DOS MESMOS)-SERVICO NOTURNO.</v>
          </cell>
          <cell r="C3863" t="str">
            <v>m</v>
          </cell>
          <cell r="D3863">
            <v>216.51</v>
          </cell>
        </row>
        <row r="3864">
          <cell r="A3864">
            <v>0</v>
          </cell>
        </row>
        <row r="3865">
          <cell r="A3865" t="str">
            <v>21.07.410</v>
          </cell>
          <cell r="B3865" t="str">
            <v>GALERIA DE TUBOS DE CONCRETO CA1-1,50M DE DIAMETRO,INCLUSIVE ESCAVACAO MECANICA DAS VALAS ATE 2,50 M DE PROFUNDIDADE, REATERRO COMPACTADO, REMOCAO DO MATERIAL EXCEDENTE E ASSENTAMENTO DOS TUBOS (S/ O FORNECIMENTO DOS MESMOS).</v>
          </cell>
          <cell r="C3865" t="str">
            <v>m</v>
          </cell>
          <cell r="D3865">
            <v>278.52</v>
          </cell>
        </row>
        <row r="3866">
          <cell r="A3866">
            <v>0</v>
          </cell>
        </row>
        <row r="3867">
          <cell r="A3867" t="str">
            <v>21.07.420</v>
          </cell>
          <cell r="B3867" t="str">
            <v>GALERIA DE TUBO DE CONCRETO CA1-1,50 M DE DIAMETRO,INCLUSIVE ESCAVACAO MECANICA DAS VALAS ATE 2,50 M DE PROFUNDIDADE, REATERRO COMPACTADO, REMOCAO DO MATERIAL EXCEDENTE E ASSENTAMENTO DOS TUBOS (S/ O FORNECIMENTO DOS MESMOS)- SERVICO NOTURNO.</v>
          </cell>
          <cell r="C3867" t="str">
            <v>m</v>
          </cell>
          <cell r="D3867">
            <v>324.97000000000003</v>
          </cell>
        </row>
        <row r="3868">
          <cell r="A3868">
            <v>0</v>
          </cell>
        </row>
        <row r="3869">
          <cell r="A3869" t="str">
            <v>21.08.010</v>
          </cell>
          <cell r="B3869" t="str">
            <v>ASSENTAMENTO DE TUBOS DE CONCRETO C2-0,20 M DE DIAMETRO, INCLUSIVE O FORNECIMENTO DOS MESMOS E TRANSPORTE.</v>
          </cell>
          <cell r="C3869" t="str">
            <v>m</v>
          </cell>
          <cell r="D3869">
            <v>22.03</v>
          </cell>
        </row>
        <row r="3870">
          <cell r="A3870">
            <v>0</v>
          </cell>
        </row>
        <row r="3871">
          <cell r="A3871" t="str">
            <v>21.08.020</v>
          </cell>
          <cell r="B3871" t="str">
            <v>ASSENTAMENTO DE TUBOS DE CONCRETO C2-0,30 M DE DIAMETRO, INCLUSIVE O FORNECIMENTO DOS MESMOS E TRANSPORTE.</v>
          </cell>
          <cell r="C3871" t="str">
            <v>m</v>
          </cell>
          <cell r="D3871">
            <v>32.57</v>
          </cell>
        </row>
        <row r="3872">
          <cell r="A3872">
            <v>0</v>
          </cell>
        </row>
        <row r="3873">
          <cell r="A3873" t="str">
            <v>21.08.030</v>
          </cell>
          <cell r="B3873" t="str">
            <v>ASSENTAMENTO DE TUBOS DE CONCRETO C2-0,40 M DE DIAMETRO, INCLUSIVE O FORNECIMENTO DOS MESMOS E TRANSPORTE.</v>
          </cell>
          <cell r="C3873" t="str">
            <v>m</v>
          </cell>
          <cell r="D3873">
            <v>42.78</v>
          </cell>
        </row>
        <row r="3874">
          <cell r="A3874">
            <v>0</v>
          </cell>
        </row>
        <row r="3875">
          <cell r="A3875" t="str">
            <v>21.08.040</v>
          </cell>
          <cell r="B3875" t="str">
            <v>ASSENTAMENTO DE TUBOS DE CONCRETO C2-0,50 M DE DIAMETRO, INCLUSIVE O FORNECIMENTO DOS MESMOS E TRANSPORTE.</v>
          </cell>
          <cell r="C3875" t="str">
            <v>m</v>
          </cell>
          <cell r="D3875">
            <v>58.9</v>
          </cell>
        </row>
        <row r="3876">
          <cell r="A3876">
            <v>0</v>
          </cell>
        </row>
        <row r="3877">
          <cell r="A3877" t="str">
            <v>21.08.050</v>
          </cell>
          <cell r="B3877" t="str">
            <v>ASSENTAMENTO DE TUBOS DE CONCRETO C2-0,60 M DE DIAMETRO, INCLUSIVE O FORNECIMENTO DOS MESMOS E TRANSPORTE.</v>
          </cell>
          <cell r="C3877" t="str">
            <v>m</v>
          </cell>
          <cell r="D3877">
            <v>83.13</v>
          </cell>
        </row>
        <row r="3878">
          <cell r="A3878">
            <v>0</v>
          </cell>
        </row>
        <row r="3879">
          <cell r="A3879" t="str">
            <v>21.08.060</v>
          </cell>
          <cell r="B3879" t="str">
            <v>ASSENTAMENTO DE TUBOS DE CONCRETO CS-0,70 M DE DIAMETRO, INCLUSIVE O FORNECIMENTO DOS MESMOS E TRANSPORTE.</v>
          </cell>
          <cell r="C3879" t="str">
            <v>m</v>
          </cell>
          <cell r="D3879">
            <v>104.6</v>
          </cell>
        </row>
        <row r="3880">
          <cell r="A3880">
            <v>0</v>
          </cell>
        </row>
        <row r="3881">
          <cell r="A3881" t="str">
            <v>21.08.070</v>
          </cell>
          <cell r="B3881" t="str">
            <v>ASSENTAMENTO DE TUBOS DE CONCRETO CS-0,80 M DE DIAMETRO, INCLUSIVE O FORNECIMENTO DOS MESMOS E TRANSPORTE.</v>
          </cell>
          <cell r="C3881" t="str">
            <v>m</v>
          </cell>
          <cell r="D3881">
            <v>147.47</v>
          </cell>
        </row>
        <row r="3882">
          <cell r="A3882">
            <v>0</v>
          </cell>
        </row>
        <row r="3883">
          <cell r="A3883" t="str">
            <v>21.08.080</v>
          </cell>
          <cell r="B3883" t="str">
            <v>ASSENTAMENTO DE TUBOS DE CONCRETO CS-0,90 M DE DIAMETRO, INCLUSIVE O FORNECIMENTO DOS MESMOS E TRANSPORTE.</v>
          </cell>
          <cell r="C3883" t="str">
            <v>m</v>
          </cell>
          <cell r="D3883">
            <v>160.85</v>
          </cell>
        </row>
        <row r="3884">
          <cell r="A3884">
            <v>0</v>
          </cell>
        </row>
        <row r="3885">
          <cell r="A3885" t="str">
            <v>21.08.090</v>
          </cell>
          <cell r="B3885" t="str">
            <v>ASSENTAMENTO DE TUBOS DE CONCRETO CS-1,00 M DE DIAMETRO, INCLUSIVE O FORNECIMENTO DOS MESMOS E TRANSPORTE.</v>
          </cell>
          <cell r="C3885" t="str">
            <v>m</v>
          </cell>
          <cell r="D3885">
            <v>230.92</v>
          </cell>
        </row>
        <row r="3886">
          <cell r="A3886">
            <v>0</v>
          </cell>
        </row>
        <row r="3887">
          <cell r="A3887" t="str">
            <v>21.08.100</v>
          </cell>
          <cell r="B3887" t="str">
            <v>ASSENTAMENTO DE TUBOS DE CONCRETO CA1-0,60 M DE DIAMETRO, INCLUSIVE O FORNECIMENTO DOS MESMOS E TRANSPORTE.</v>
          </cell>
          <cell r="C3887" t="str">
            <v>m</v>
          </cell>
          <cell r="D3887">
            <v>133.94999999999999</v>
          </cell>
        </row>
        <row r="3888">
          <cell r="A3888">
            <v>0</v>
          </cell>
        </row>
        <row r="3889">
          <cell r="A3889" t="str">
            <v>21.08.105</v>
          </cell>
          <cell r="B3889" t="str">
            <v>ASSENTAMENTO DE TUBOS DE CONCRETO CA 2-0,60 M DE DIAMETRO, INCLUSIVE FORNECIMENTO DOS MESMOS E TRANSPORTE.</v>
          </cell>
          <cell r="C3889" t="str">
            <v>m</v>
          </cell>
          <cell r="D3889">
            <v>129.13</v>
          </cell>
        </row>
        <row r="3890">
          <cell r="A3890">
            <v>0</v>
          </cell>
        </row>
        <row r="3891">
          <cell r="A3891" t="str">
            <v>21.08.110</v>
          </cell>
          <cell r="B3891" t="str">
            <v>ASSENTAMENTO DE TUBOS DE CONCRETO CA1-0,70 M DE DIAMETRO, INCLUSIVE O FORNECIMENTO DOS MESMOS E TRANSPORTE.</v>
          </cell>
          <cell r="C3891" t="str">
            <v>m</v>
          </cell>
          <cell r="D3891">
            <v>140.85</v>
          </cell>
        </row>
        <row r="3892">
          <cell r="A3892">
            <v>0</v>
          </cell>
        </row>
        <row r="3893">
          <cell r="A3893" t="str">
            <v>21.08.120</v>
          </cell>
          <cell r="B3893" t="str">
            <v>ASSENTAMENTO DE TUBOS DE CONCRETO CA1-0,80 M DE DIAMETRO, INCLUSIVE O FORNECIMENTO DOS MESMOS E TRANSPORTE.</v>
          </cell>
          <cell r="C3893" t="str">
            <v>m</v>
          </cell>
          <cell r="D3893">
            <v>210.85</v>
          </cell>
        </row>
        <row r="3894">
          <cell r="A3894">
            <v>0</v>
          </cell>
        </row>
        <row r="3895">
          <cell r="A3895" t="str">
            <v>21.08.130</v>
          </cell>
          <cell r="B3895" t="str">
            <v>ASSENTAMENTO DE TUBOS DE CONCRETO CA1-0,90 M DE DIAMETRO, INCLUSIVE O FORNECIMENTO DOS MESMOS E TRANSPORTE.</v>
          </cell>
          <cell r="C3895" t="str">
            <v>m</v>
          </cell>
          <cell r="D3895">
            <v>239.22</v>
          </cell>
        </row>
        <row r="3896">
          <cell r="A3896">
            <v>0</v>
          </cell>
        </row>
        <row r="3897">
          <cell r="A3897" t="str">
            <v>21.08.140</v>
          </cell>
          <cell r="B3897" t="str">
            <v>ASSENTAMENTO DE TUBOS DE CONCRETO CA1-1,00 M DE DIAMETRO, INCLUSIVE O FORNECIMENTO DOS MESMOS E TRANSPORTE.</v>
          </cell>
          <cell r="C3897" t="str">
            <v>m</v>
          </cell>
          <cell r="D3897">
            <v>290.67</v>
          </cell>
        </row>
        <row r="3898">
          <cell r="A3898">
            <v>0</v>
          </cell>
        </row>
        <row r="3899">
          <cell r="A3899" t="str">
            <v>21.08.150</v>
          </cell>
          <cell r="B3899" t="str">
            <v>ASSENTAMENTO DE TUBOS DE CONCRETO CA1-1,10 M DE DIAMETRO,INCLUSIVE O FORNECIMENTO DOS MESMOS E TRANSPORTE.</v>
          </cell>
          <cell r="C3899" t="str">
            <v>m</v>
          </cell>
          <cell r="D3899">
            <v>312.70999999999998</v>
          </cell>
        </row>
        <row r="3900">
          <cell r="A3900">
            <v>0</v>
          </cell>
        </row>
        <row r="3901">
          <cell r="A3901" t="str">
            <v>21.08.160</v>
          </cell>
          <cell r="B3901" t="str">
            <v>ASSENTAMENTO DE TUBOS DE CONCRETO CA1-1,20 M DE DIAMETRO,INCLUSIVE O FORNECIMENTO DOS MESMOS E TRANSPORTE.</v>
          </cell>
          <cell r="C3901" t="str">
            <v>m</v>
          </cell>
          <cell r="D3901">
            <v>410.9</v>
          </cell>
        </row>
        <row r="3902">
          <cell r="A3902">
            <v>0</v>
          </cell>
        </row>
        <row r="3903">
          <cell r="A3903" t="str">
            <v>21.08.170</v>
          </cell>
          <cell r="B3903" t="str">
            <v>ASSENTAMENTO DE TUBOS DE CONCRETO CA1-1,50 M DE DIAMETRO,INCLUSIVE O FORNECIMENTO DOS MESMOS E TRANSPORTE.</v>
          </cell>
          <cell r="C3903" t="str">
            <v>m</v>
          </cell>
          <cell r="D3903">
            <v>642.78</v>
          </cell>
        </row>
        <row r="3904">
          <cell r="A3904">
            <v>0</v>
          </cell>
        </row>
        <row r="3905">
          <cell r="A3905" t="str">
            <v>21.08.180</v>
          </cell>
          <cell r="B3905" t="str">
            <v>ASSENTAMENTO DE TUBOS DE CONCRETO C2-0,20 M DE DIAMETRO, SEM O FORNECIMENTO DOS MESMOS.</v>
          </cell>
          <cell r="C3905" t="str">
            <v>m</v>
          </cell>
          <cell r="D3905">
            <v>7.36</v>
          </cell>
        </row>
        <row r="3906">
          <cell r="A3906">
            <v>0</v>
          </cell>
        </row>
        <row r="3907">
          <cell r="A3907" t="str">
            <v>21.08.190</v>
          </cell>
          <cell r="B3907" t="str">
            <v>ASSENTAMENTO DE TUBOS DE CONCRETO C2-0,30 M DE DIAMETRO, SEM O FORNECIMENTO DOS MESMOS.</v>
          </cell>
          <cell r="C3907" t="str">
            <v>m</v>
          </cell>
          <cell r="D3907">
            <v>10.15</v>
          </cell>
        </row>
        <row r="3908">
          <cell r="A3908">
            <v>0</v>
          </cell>
        </row>
        <row r="3909">
          <cell r="A3909" t="str">
            <v>21.08.200</v>
          </cell>
          <cell r="B3909" t="str">
            <v>ASSENTAMENTO DE TUBOS DE CONCRETO C2-0,40 M DE DIAMETRO, SEM O FORNECIMENTO DOS MESMOS.</v>
          </cell>
          <cell r="C3909" t="str">
            <v>m</v>
          </cell>
          <cell r="D3909">
            <v>13.11</v>
          </cell>
        </row>
        <row r="3910">
          <cell r="A3910">
            <v>0</v>
          </cell>
        </row>
        <row r="3911">
          <cell r="A3911" t="str">
            <v>21.08.210</v>
          </cell>
          <cell r="B3911" t="str">
            <v>ASSENTAMENTO DE TUBOS DE CONCRETO C2-0,50 M DE DIAMETRO, SEM O FORNECIMENTO DOS MESMOS.</v>
          </cell>
          <cell r="C3911" t="str">
            <v>m</v>
          </cell>
          <cell r="D3911">
            <v>17.350000000000001</v>
          </cell>
        </row>
        <row r="3912">
          <cell r="A3912">
            <v>0</v>
          </cell>
        </row>
        <row r="3913">
          <cell r="A3913" t="str">
            <v>21.08.220</v>
          </cell>
          <cell r="B3913" t="str">
            <v>ASSENTAMENTO DE TUBOS DE CONCRETO C2 OU CA1 0,60 M DE DIAMETRO, SEM O FORNECIMENTO DOS MESMOS.</v>
          </cell>
          <cell r="C3913" t="str">
            <v>m</v>
          </cell>
          <cell r="D3913">
            <v>22.38</v>
          </cell>
        </row>
        <row r="3914">
          <cell r="A3914">
            <v>0</v>
          </cell>
        </row>
        <row r="3915">
          <cell r="A3915" t="str">
            <v>21.08.230</v>
          </cell>
          <cell r="B3915" t="str">
            <v>ASSENTAMENTO DE TUBOS DE CONCRETO CS OU CA1 0,70 M DE DIAMETRO, SEM O FORNECIMENTO DOS MESMOS.</v>
          </cell>
          <cell r="C3915" t="str">
            <v>m</v>
          </cell>
          <cell r="D3915">
            <v>26.92</v>
          </cell>
        </row>
        <row r="3916">
          <cell r="A3916">
            <v>0</v>
          </cell>
        </row>
        <row r="3917">
          <cell r="A3917" t="str">
            <v>21.08.240</v>
          </cell>
          <cell r="B3917" t="str">
            <v>ASSENTAMENTO DE TUBOS DE CONCRETO CS OU CA1 0,80 M DE DIAMETRO, SEM O FORNECIMENTO DOS MESMOS.</v>
          </cell>
          <cell r="C3917" t="str">
            <v>m</v>
          </cell>
          <cell r="D3917">
            <v>32.909999999999997</v>
          </cell>
        </row>
        <row r="3918">
          <cell r="A3918">
            <v>0</v>
          </cell>
        </row>
        <row r="3919">
          <cell r="A3919" t="str">
            <v>21.08.250</v>
          </cell>
          <cell r="B3919" t="str">
            <v>ASSENTAMENTO DE TUBOS DE CONCRETO CS OU CA1 0,90 M DE DIAMETRO, SEM O FORNECIMENTO DOS MESMOS.</v>
          </cell>
          <cell r="C3919" t="str">
            <v>m</v>
          </cell>
          <cell r="D3919">
            <v>40.729999999999997</v>
          </cell>
        </row>
        <row r="3920">
          <cell r="A3920">
            <v>0</v>
          </cell>
        </row>
        <row r="3921">
          <cell r="A3921" t="str">
            <v>21.08.260</v>
          </cell>
          <cell r="B3921" t="str">
            <v>ASSENTAMENTO DE TUBOS DE CONCRETO CS OU CA1 1,00 M DE DIAMETRO, SEM O FORNECIMENTO DOS MESMOS.</v>
          </cell>
          <cell r="C3921" t="str">
            <v>m</v>
          </cell>
          <cell r="D3921">
            <v>56.81</v>
          </cell>
        </row>
        <row r="3922">
          <cell r="A3922">
            <v>0</v>
          </cell>
        </row>
        <row r="3923">
          <cell r="A3923" t="str">
            <v>21.08.270</v>
          </cell>
          <cell r="B3923" t="str">
            <v>ASSENTAMENTO DE TUBOS DE CONCRETO CA1-1,10M DE DIAMETRO, SEM O FORNECIMENTO DOS MESMOS.</v>
          </cell>
          <cell r="C3923" t="str">
            <v>m</v>
          </cell>
          <cell r="D3923">
            <v>65.97</v>
          </cell>
        </row>
        <row r="3924">
          <cell r="A3924">
            <v>0</v>
          </cell>
        </row>
        <row r="3925">
          <cell r="A3925" t="str">
            <v>21.08.280</v>
          </cell>
          <cell r="B3925" t="str">
            <v>ASSENTAMENTO DE TUBOS DE CONCRETO CA1-1,20 M DE DIAMETRO, SEM O FORNECIMENTO DOS MESMOS.</v>
          </cell>
          <cell r="C3925" t="str">
            <v>m</v>
          </cell>
          <cell r="D3925">
            <v>81.66</v>
          </cell>
        </row>
        <row r="3926">
          <cell r="A3926">
            <v>0</v>
          </cell>
        </row>
        <row r="3927">
          <cell r="A3927" t="str">
            <v>21.08.290</v>
          </cell>
          <cell r="B3927" t="str">
            <v>ASSENTAMENTO DE TUBOS DE CONCRETO CA1-1,50 M DE DIAMETRO, SEM O FORNECIMENTO DOS MESMOS.</v>
          </cell>
          <cell r="C3927" t="str">
            <v>m</v>
          </cell>
          <cell r="D3927">
            <v>116.05</v>
          </cell>
        </row>
        <row r="3928">
          <cell r="A3928">
            <v>0</v>
          </cell>
        </row>
        <row r="3929">
          <cell r="A3929" t="str">
            <v>21.08.370</v>
          </cell>
          <cell r="B3929" t="str">
            <v>ASSENTAMENTO DE TUBOS POROSOS DE CONCRETO COM 0,20 M DE DIAMETRO, INCLUSIVE O FORNECIMENTO DOS MESMOS E TRANSPORTE.</v>
          </cell>
          <cell r="C3929" t="str">
            <v>m</v>
          </cell>
          <cell r="D3929">
            <v>30.06</v>
          </cell>
        </row>
        <row r="3930">
          <cell r="A3930">
            <v>0</v>
          </cell>
        </row>
        <row r="3931">
          <cell r="A3931" t="str">
            <v>21.09.010</v>
          </cell>
          <cell r="B3931" t="str">
            <v>LIMPEZA DE LINHA D´AGUA, SEM A REMOCAO DO MATERIAL.</v>
          </cell>
          <cell r="C3931" t="str">
            <v>m</v>
          </cell>
          <cell r="D3931">
            <v>0.43</v>
          </cell>
        </row>
        <row r="3932">
          <cell r="A3932">
            <v>0</v>
          </cell>
        </row>
        <row r="3933">
          <cell r="A3933" t="str">
            <v>21.09.020</v>
          </cell>
          <cell r="B3933" t="str">
            <v>LIMPEZA DE LINHA D´AGUA, SEM A REMOCAO DO MATERIAL-(SERVICO NOTURNO).</v>
          </cell>
          <cell r="C3933" t="str">
            <v>m</v>
          </cell>
          <cell r="D3933">
            <v>0.52</v>
          </cell>
        </row>
        <row r="3934">
          <cell r="A3934">
            <v>0</v>
          </cell>
        </row>
        <row r="3935">
          <cell r="A3935" t="str">
            <v>21.09.030</v>
          </cell>
          <cell r="B3935" t="str">
            <v>LIMPEZA DE CAIXA COLETORA DE 0,30 X 0,90 X 1,00 M.</v>
          </cell>
          <cell r="C3935" t="str">
            <v>Un</v>
          </cell>
          <cell r="D3935">
            <v>5.5</v>
          </cell>
        </row>
        <row r="3936">
          <cell r="A3936">
            <v>0</v>
          </cell>
        </row>
        <row r="3937">
          <cell r="A3937" t="str">
            <v>21.09.040</v>
          </cell>
          <cell r="B3937" t="str">
            <v>LIMPEZA DE CAIXA COLETORA DE 0,30 X 0,90 X 1,00 M-(SERVICO NOTURNO).</v>
          </cell>
          <cell r="C3937" t="str">
            <v>Un</v>
          </cell>
          <cell r="D3937">
            <v>6.6</v>
          </cell>
        </row>
        <row r="3938">
          <cell r="A3938">
            <v>0</v>
          </cell>
        </row>
        <row r="3939">
          <cell r="A3939" t="str">
            <v>21.09.050</v>
          </cell>
          <cell r="B3939" t="str">
            <v>LIMPEZA DE GALERIA DE 0,20 M, 0,30 M E 0,40 M DE DIAMETRO.</v>
          </cell>
          <cell r="C3939" t="str">
            <v>m</v>
          </cell>
          <cell r="D3939">
            <v>11.55</v>
          </cell>
        </row>
        <row r="3940">
          <cell r="A3940">
            <v>0</v>
          </cell>
        </row>
        <row r="3941">
          <cell r="A3941" t="str">
            <v>21.09.060</v>
          </cell>
          <cell r="B3941" t="str">
            <v>LIMPEZA DE GALERIA DE 0,20 M, 0,30 M E 0,40 M DE DIAMETRO-(SERVICO NOTURNO).</v>
          </cell>
          <cell r="C3941" t="str">
            <v>m</v>
          </cell>
          <cell r="D3941">
            <v>13.86</v>
          </cell>
        </row>
        <row r="3942">
          <cell r="A3942">
            <v>0</v>
          </cell>
        </row>
        <row r="3943">
          <cell r="A3943" t="str">
            <v>21.09.070</v>
          </cell>
          <cell r="B3943" t="str">
            <v>LIMPEZA DE GALERIA DE 0,50 M, 0,60 M E 0,70 M DE DIAMETRO.</v>
          </cell>
          <cell r="C3943" t="str">
            <v>m</v>
          </cell>
          <cell r="D3943">
            <v>13.75</v>
          </cell>
        </row>
        <row r="3944">
          <cell r="A3944">
            <v>0</v>
          </cell>
        </row>
        <row r="3945">
          <cell r="A3945" t="str">
            <v>21.09.080</v>
          </cell>
          <cell r="B3945" t="str">
            <v>LIMPEZA DE GALERIA DE 0,50 M, 0,60 M E 0,70 M DE DIAMETRO-(SERVICO NOTURNO).</v>
          </cell>
          <cell r="C3945" t="str">
            <v>m</v>
          </cell>
          <cell r="D3945">
            <v>16.5</v>
          </cell>
        </row>
        <row r="3946">
          <cell r="A3946">
            <v>0</v>
          </cell>
        </row>
        <row r="3947">
          <cell r="A3947" t="str">
            <v>21.09.090</v>
          </cell>
          <cell r="B3947" t="str">
            <v>LIMPEZA DE GALERIA DE 0,80 M, 0,90 M E 1,00 M DE DIAMETRO.</v>
          </cell>
          <cell r="C3947" t="str">
            <v>m</v>
          </cell>
          <cell r="D3947">
            <v>18.149999999999999</v>
          </cell>
        </row>
        <row r="3948">
          <cell r="A3948">
            <v>0</v>
          </cell>
        </row>
        <row r="3949">
          <cell r="A3949" t="str">
            <v>21.09.100</v>
          </cell>
          <cell r="B3949" t="str">
            <v>LIMPEZA DE GALERIA DE 0,80 M, 0,90 M E 1,00 M DE DIAMETRO-(SERVICO NOTURNO).</v>
          </cell>
          <cell r="C3949" t="str">
            <v>m</v>
          </cell>
          <cell r="D3949">
            <v>21.78</v>
          </cell>
        </row>
        <row r="3950">
          <cell r="A3950">
            <v>0</v>
          </cell>
        </row>
        <row r="3951">
          <cell r="A3951" t="str">
            <v>21.09.110</v>
          </cell>
          <cell r="B3951" t="str">
            <v>LIMPEZA DE GALERIA DE 1,10 M E 1,20 M DE DIAMETRO.</v>
          </cell>
          <cell r="C3951" t="str">
            <v>m</v>
          </cell>
          <cell r="D3951">
            <v>22</v>
          </cell>
        </row>
        <row r="3952">
          <cell r="A3952">
            <v>0</v>
          </cell>
        </row>
        <row r="3953">
          <cell r="A3953" t="str">
            <v>21.09.120</v>
          </cell>
          <cell r="B3953" t="str">
            <v>LIMPEZA DE GALERIA DE 1,10 M E 1,20 M DE DIAMETRO-(SERVICO NOTURNO).</v>
          </cell>
          <cell r="C3953" t="str">
            <v>m</v>
          </cell>
          <cell r="D3953">
            <v>26.4</v>
          </cell>
        </row>
        <row r="3954">
          <cell r="A3954">
            <v>0</v>
          </cell>
        </row>
        <row r="3955">
          <cell r="A3955" t="str">
            <v>21.09.130</v>
          </cell>
          <cell r="B3955" t="str">
            <v>LIMPEZA DE GALERIA DE 1,50 M DE DIAMETRO.</v>
          </cell>
          <cell r="C3955" t="str">
            <v>m</v>
          </cell>
          <cell r="D3955">
            <v>27.51</v>
          </cell>
        </row>
        <row r="3956">
          <cell r="A3956">
            <v>0</v>
          </cell>
        </row>
        <row r="3957">
          <cell r="A3957" t="str">
            <v>21.09.140</v>
          </cell>
          <cell r="B3957" t="str">
            <v>LIMPEZA DE GALERIA DE 1,50 M DE DIAMETRO- (SERVICO NOTURNO).</v>
          </cell>
          <cell r="C3957" t="str">
            <v>m</v>
          </cell>
          <cell r="D3957">
            <v>33.01</v>
          </cell>
        </row>
        <row r="3958">
          <cell r="A3958">
            <v>0</v>
          </cell>
        </row>
        <row r="3959">
          <cell r="A3959" t="str">
            <v>21.09.150</v>
          </cell>
          <cell r="B3959" t="str">
            <v>LIMPEZA DE MANILHA DE 4 POL., 6 POL. E 8 POL. DE DIAMETRO.</v>
          </cell>
          <cell r="C3959" t="str">
            <v>m</v>
          </cell>
          <cell r="D3959">
            <v>9.35</v>
          </cell>
        </row>
        <row r="3960">
          <cell r="A3960">
            <v>0</v>
          </cell>
        </row>
        <row r="3961">
          <cell r="A3961" t="str">
            <v>21.09.160</v>
          </cell>
          <cell r="B3961" t="str">
            <v>LIMPEZA DE MANILHA DE 4 POL., 6 POL. E 8 POL. DE DIAMETRO-(SERVICO NOTURNO).</v>
          </cell>
          <cell r="C3961" t="str">
            <v>m</v>
          </cell>
          <cell r="D3961">
            <v>11.22</v>
          </cell>
        </row>
        <row r="3962">
          <cell r="A3962">
            <v>0</v>
          </cell>
        </row>
        <row r="3963">
          <cell r="A3963" t="str">
            <v>21.09.170</v>
          </cell>
          <cell r="B3963" t="str">
            <v>RETIRADA DE BARONESAS DE CANAIS.</v>
          </cell>
          <cell r="C3963" t="str">
            <v>m2</v>
          </cell>
          <cell r="D3963">
            <v>1.35</v>
          </cell>
        </row>
        <row r="3964">
          <cell r="A3964">
            <v>0</v>
          </cell>
        </row>
        <row r="3965">
          <cell r="A3965" t="str">
            <v>21.09.180</v>
          </cell>
          <cell r="B3965" t="str">
            <v>HORA-HOMEM PARA LIMPEZA DE CANAIS E GALERIAS, INCLUINDO INSALUBRIDADE, EQUIPAMENTOS E FARDAMENTO.</v>
          </cell>
          <cell r="C3965" t="str">
            <v>H</v>
          </cell>
          <cell r="D3965">
            <v>8.9</v>
          </cell>
        </row>
        <row r="3966">
          <cell r="A3966">
            <v>0</v>
          </cell>
        </row>
        <row r="3967">
          <cell r="A3967" t="str">
            <v>21.09.190</v>
          </cell>
          <cell r="B3967" t="str">
            <v>FORNECIMENTO DE FARDAMENTO COMPOSTO DE DUAS CAMISETAS COM A LOGOMARCA DA "OBRAS RECIFE" , UMA BERMUDA DE BRIM E UM PAR DE BOTAS.</v>
          </cell>
          <cell r="C3967" t="str">
            <v>Un</v>
          </cell>
          <cell r="D3967">
            <v>111.11</v>
          </cell>
        </row>
        <row r="3968">
          <cell r="A3968">
            <v>0</v>
          </cell>
        </row>
        <row r="3969">
          <cell r="A3969" t="str">
            <v>21.09.300</v>
          </cell>
          <cell r="B3969" t="str">
            <v xml:space="preserve">LIMP.MANUAL DE CANAL OU CANALETA,ABERTA OU C/ TAMPA MOVEL,PROFUND.ATE 1,50M EM LOCAIS PROX. DE ENCOSTAS DE MORROS,PLANICIES OU ALAGADOS , C/ TRANSP. MAT. RETIRADO EM CARRO DE MAO ATE 100M DIST. E CARGA EM CACAMBA ESTAC. E/OU CAM BASC.INC. M.O. C/ INSAL., </v>
          </cell>
          <cell r="C3969" t="str">
            <v>m3</v>
          </cell>
          <cell r="D3969">
            <v>32.659999999999997</v>
          </cell>
        </row>
        <row r="3970">
          <cell r="A3970">
            <v>0</v>
          </cell>
        </row>
        <row r="3971">
          <cell r="A3971" t="str">
            <v>21.09.310</v>
          </cell>
          <cell r="B3971" t="str">
            <v xml:space="preserve">LIMP.MANUAL DE CANAL OU CANALETA,ABERTA OU C/ TAMPA MOVEL,PROF. ACIMA 1,50M EM LOCAIS PROX. DE ENCOSTAS DE MORROS,PLANICIES OU ALAGADOS , C/ TRANSP. MAT. RETIRADO EM CARRO DE MAO ATE 100M DIST. E CARGA EM CACAMBA ESTAC. E/OU CAM BASC.INC. M.O. C/ INSAL., </v>
          </cell>
          <cell r="C3971" t="str">
            <v>m3</v>
          </cell>
          <cell r="D3971">
            <v>43.52</v>
          </cell>
        </row>
        <row r="3972">
          <cell r="A3972">
            <v>0</v>
          </cell>
        </row>
        <row r="3973">
          <cell r="A3973" t="str">
            <v>21.09.320</v>
          </cell>
          <cell r="B3973" t="str">
            <v>LIMPEZA MANUAL DE GALERIA COM DIAMETRO ATE 1,50M COM TRANSPORTE DO MATERIAL RETIRADO COM CARRO DE MAO ATE 100M DE DISTANCIA E CARGA EM CACAMBA ESTACIONARIA E/OU CAMINHAO BASCULANTE INCLUSIVE MAO DE OBRA COM INSALUBRIDADE, EQUIPAMENTOS E FARDAMENTO.</v>
          </cell>
          <cell r="C3973" t="str">
            <v>m3</v>
          </cell>
          <cell r="D3973">
            <v>125.31</v>
          </cell>
        </row>
        <row r="3974">
          <cell r="A3974">
            <v>0</v>
          </cell>
        </row>
        <row r="3975">
          <cell r="A3975" t="str">
            <v>21.10.010</v>
          </cell>
          <cell r="B3975" t="str">
            <v>REVESTIMENTO COM PEDRAS GRANITICAS DE DIMENSOES MEDIAS 0,45 X 0,45 X 0,05 M E COM UMA SUPERFICIE PLANA (NAO TRABALHADA),ASSENTADAS E REJUNTADAS C/ ARGAMASSA DE CIMENTO E AREIA 1 3.</v>
          </cell>
          <cell r="C3975" t="str">
            <v>m2</v>
          </cell>
          <cell r="D3975">
            <v>63.11</v>
          </cell>
        </row>
        <row r="3976">
          <cell r="A3976">
            <v>0</v>
          </cell>
        </row>
        <row r="3977">
          <cell r="A3977" t="str">
            <v>21.10.020</v>
          </cell>
          <cell r="B3977" t="str">
            <v>REVESTIMENTO COM PEDRAS GRANITICAS DE DIMENSOES MEDIAS 0,45 X 0,45 X 0,05 M E COM UMA SUPERFICIE PLANA (NAO TRABALHADA),ASSENTADAS E REJUNTADAS C/ ARGAMASSA DE CIMENTO E AREIA 1 3 - SEM O FORNECIMENTO DAS PEDRAS.</v>
          </cell>
          <cell r="C3977" t="str">
            <v>m2</v>
          </cell>
          <cell r="D3977">
            <v>40.61</v>
          </cell>
        </row>
        <row r="3978">
          <cell r="A3978">
            <v>0</v>
          </cell>
        </row>
        <row r="3979">
          <cell r="A3979" t="str">
            <v>21.10.026</v>
          </cell>
          <cell r="B3979" t="str">
            <v>EXECUCAO DE CAMADA DRENANTE COM BRITA 19MM, INCLUSIVE O FORNECIMENTO DA MESMA</v>
          </cell>
          <cell r="C3979" t="str">
            <v>m3</v>
          </cell>
          <cell r="D3979">
            <v>75.28</v>
          </cell>
        </row>
        <row r="3980">
          <cell r="A3980">
            <v>0</v>
          </cell>
        </row>
        <row r="3981">
          <cell r="A3981" t="str">
            <v>21.10.028</v>
          </cell>
          <cell r="B3981" t="str">
            <v>EXECUCAO DE CAMADA DRENANTE COM BRITA 25MM, INCLUSIVE O FORNECIMENTO DA MESMA.</v>
          </cell>
          <cell r="C3981" t="str">
            <v>m3</v>
          </cell>
          <cell r="D3981">
            <v>75.28</v>
          </cell>
        </row>
        <row r="3982">
          <cell r="A3982">
            <v>0</v>
          </cell>
        </row>
        <row r="3983">
          <cell r="A3983" t="str">
            <v>21.10.030</v>
          </cell>
          <cell r="B3983" t="str">
            <v>EXECUCAO DE CAMADA DRENANTE COM BRITA 38MM, INCLUSIVE O FORNECIMENTO DA MESMA.</v>
          </cell>
          <cell r="C3983" t="str">
            <v>m3</v>
          </cell>
          <cell r="D3983">
            <v>75.28</v>
          </cell>
        </row>
        <row r="3984">
          <cell r="A3984">
            <v>0</v>
          </cell>
        </row>
        <row r="3985">
          <cell r="A3985" t="str">
            <v>21.10.035</v>
          </cell>
          <cell r="B3985" t="str">
            <v>FORNECIMENTO DE GEOTEXTIL TIPO BIDIM OP 30 OU SIMILAR COMO FILTRO EM SUBSTITUICAO A TRANSICAO GRANULOMETRICA EM ATERROS, GABIOES, ENROCAMENTO, RIP-RAPS, CONTENCOES, PROTECAO A EROSAO E ETC, INCLUSIVE APLICACAO.</v>
          </cell>
          <cell r="C3985" t="str">
            <v>m2</v>
          </cell>
          <cell r="D3985">
            <v>6.22</v>
          </cell>
        </row>
        <row r="3986">
          <cell r="A3986">
            <v>0</v>
          </cell>
        </row>
        <row r="3987">
          <cell r="A3987" t="str">
            <v>21.10.040</v>
          </cell>
          <cell r="B3987" t="str">
            <v>COLOCACAO DE DRENOS OU BARBACANS DE PVC COM DIAMETRO DE 110 MM, INCLUSIVE GEOTEXTIL, (NAO INCLUI A CAMADA DRENANTE DE BRITA).</v>
          </cell>
          <cell r="C3987" t="str">
            <v>m</v>
          </cell>
          <cell r="D3987">
            <v>49.58</v>
          </cell>
        </row>
        <row r="3988">
          <cell r="A3988">
            <v>0</v>
          </cell>
        </row>
        <row r="3989">
          <cell r="A3989" t="str">
            <v>21.10.050</v>
          </cell>
          <cell r="B3989" t="str">
            <v>FORNECIMENTO E COLOCAÇÃO DE LONA PLÁSTICA DE 150 MICRA.</v>
          </cell>
          <cell r="C3989" t="str">
            <v>m2</v>
          </cell>
          <cell r="D3989">
            <v>1.06</v>
          </cell>
        </row>
        <row r="3990">
          <cell r="A3990">
            <v>0</v>
          </cell>
        </row>
        <row r="3991">
          <cell r="A3991" t="str">
            <v>21.11.010</v>
          </cell>
          <cell r="B3991" t="str">
            <v>COLOCACAO DE CALHA DE CONCRETO DE 0,30 M DE DIAMETRO, INCLUINDO CORTE DO TUBO, ESCAVACAO ATE 1,50M DE PROFUNDIDADE,REATERRO COMPACTADO E FORNECIMENTO DA MESMA.</v>
          </cell>
          <cell r="C3991" t="str">
            <v>Un</v>
          </cell>
          <cell r="D3991">
            <v>73.22</v>
          </cell>
        </row>
        <row r="3992">
          <cell r="A3992">
            <v>0</v>
          </cell>
        </row>
        <row r="3993">
          <cell r="A3993" t="str">
            <v>21.11.020</v>
          </cell>
          <cell r="B3993" t="str">
            <v>COLOCACAO DE CALHA DE CONCRETO DE 0,30 M DE DIAMETRO, INCLUINDO CORTE DO TUBO, ESCAVACAO ATE 1,50M DE PROFUNDIDADE,REATERRO COMPACTADO.</v>
          </cell>
          <cell r="C3993" t="str">
            <v>Un</v>
          </cell>
          <cell r="D3993">
            <v>61.35</v>
          </cell>
        </row>
        <row r="3994">
          <cell r="A3994">
            <v>0</v>
          </cell>
        </row>
        <row r="3995">
          <cell r="A3995" t="str">
            <v>21.11.030</v>
          </cell>
          <cell r="B3995" t="str">
            <v>COLOCACAO DE CALHA DE CONCRETO DE 0,40 M DE DIAMETRO, INCLUINDO CORTE DO TUBO, ESCAVACAO ATE 1,50M DE PROFUNDIDADE,REATERRO COMPACTADO E FORNECIMENTO DA MESMA.</v>
          </cell>
          <cell r="C3995" t="str">
            <v>Un</v>
          </cell>
          <cell r="D3995">
            <v>97.4</v>
          </cell>
        </row>
        <row r="3996">
          <cell r="A3996">
            <v>0</v>
          </cell>
        </row>
        <row r="3997">
          <cell r="A3997" t="str">
            <v>21.11.040</v>
          </cell>
          <cell r="B3997" t="str">
            <v>COLOCACAO DE CALHA DE CONCRETO DE 0,40 M DE DIAMETRO, INCLUINDO CORTE DO TUBO, ESCAVACAO ATE 1,50M DE PROFUNDIDADE,REATERRO COMPACTADO.</v>
          </cell>
          <cell r="C3997" t="str">
            <v>Un</v>
          </cell>
          <cell r="D3997">
            <v>78.650000000000006</v>
          </cell>
        </row>
        <row r="3998">
          <cell r="A3998">
            <v>0</v>
          </cell>
        </row>
        <row r="3999">
          <cell r="A3999" t="str">
            <v>21.11.050</v>
          </cell>
          <cell r="B3999" t="str">
            <v>COLOCACAO DE CALHA DE CONCRETO DE 0,60 M DE DIAMETRO, INCLUINDO CORTE DO TUBO, ESCAVACAO ATE 1,50M DE PROFUNDIDADE,REATERRO COMPACTADO E FORNECIMENTO DA MESMA.</v>
          </cell>
          <cell r="C3999" t="str">
            <v>Un</v>
          </cell>
          <cell r="D3999">
            <v>160.68</v>
          </cell>
        </row>
        <row r="4000">
          <cell r="A4000">
            <v>0</v>
          </cell>
        </row>
        <row r="4001">
          <cell r="A4001" t="str">
            <v>21.11.060</v>
          </cell>
          <cell r="B4001" t="str">
            <v>COLOCACAO DE CALHA DE CONCRETO DE 0,60 M DE DIAMETRO, INCLUINDO CORTE DO TUBO, ESCAVACAO ATE 1,50M DE PROFUNDIDADE,REATERRO COMPACTADO.</v>
          </cell>
          <cell r="C4001" t="str">
            <v>Un</v>
          </cell>
          <cell r="D4001">
            <v>116.5</v>
          </cell>
        </row>
        <row r="4002">
          <cell r="A4002">
            <v>0</v>
          </cell>
        </row>
        <row r="4003">
          <cell r="A4003" t="str">
            <v>21.12.010</v>
          </cell>
          <cell r="B4003" t="str">
            <v>ARRANCAMENTO DE TUBOS DE GALERIA DE DIAMETRO 0,20 M, INCLUSIVE ESCAVACAO.</v>
          </cell>
          <cell r="C4003" t="str">
            <v>m</v>
          </cell>
          <cell r="D4003">
            <v>12.73</v>
          </cell>
        </row>
        <row r="4004">
          <cell r="A4004">
            <v>0</v>
          </cell>
        </row>
        <row r="4005">
          <cell r="A4005" t="str">
            <v>21.12.020</v>
          </cell>
          <cell r="B4005" t="str">
            <v>ARRANCAMENTO DE TUBOS DE GALERIA DE DIAMETRO 0,30 M, INCLUSIVE ESCAVACAO.</v>
          </cell>
          <cell r="C4005" t="str">
            <v>m</v>
          </cell>
          <cell r="D4005">
            <v>18.43</v>
          </cell>
        </row>
        <row r="4006">
          <cell r="A4006">
            <v>0</v>
          </cell>
        </row>
        <row r="4007">
          <cell r="A4007" t="str">
            <v>21.12.030</v>
          </cell>
          <cell r="B4007" t="str">
            <v>ARRANCAMENTO DE TUBOS DE GALERIA DE DIAMETRO 0,40 M, INCLUSIVE ESCAVACAO.</v>
          </cell>
          <cell r="C4007" t="str">
            <v>m</v>
          </cell>
          <cell r="D4007">
            <v>22.88</v>
          </cell>
        </row>
        <row r="4008">
          <cell r="A4008">
            <v>0</v>
          </cell>
        </row>
        <row r="4009">
          <cell r="A4009" t="str">
            <v>21.12.040</v>
          </cell>
          <cell r="B4009" t="str">
            <v>ARRANCAMENTO DE TUBOS DE GALERIA DE DIAMETRO 0,50 M, INCLUSIVE ESCAVACAO.</v>
          </cell>
          <cell r="C4009" t="str">
            <v>m</v>
          </cell>
          <cell r="D4009">
            <v>29.88</v>
          </cell>
        </row>
        <row r="4010">
          <cell r="A4010">
            <v>0</v>
          </cell>
        </row>
        <row r="4011">
          <cell r="A4011" t="str">
            <v>21.12.050</v>
          </cell>
          <cell r="B4011" t="str">
            <v>ARRANCAMENTO DE TUBOS DE GALERIA DE DIAMETRO 0,60 M, INCLUSIVE ESCAVACAO.</v>
          </cell>
          <cell r="C4011" t="str">
            <v>m</v>
          </cell>
          <cell r="D4011">
            <v>37.93</v>
          </cell>
        </row>
        <row r="4012">
          <cell r="A4012">
            <v>0</v>
          </cell>
        </row>
        <row r="4013">
          <cell r="A4013" t="str">
            <v>21.12.060</v>
          </cell>
          <cell r="B4013" t="str">
            <v>ARRANCAMENTO DE TUBOS DE GALERIA DE DIAMETRO 0,70 M, INCLUSIVE ESCAVACAO.</v>
          </cell>
          <cell r="C4013" t="str">
            <v>m</v>
          </cell>
          <cell r="D4013">
            <v>45.01</v>
          </cell>
        </row>
        <row r="4014">
          <cell r="A4014">
            <v>0</v>
          </cell>
        </row>
        <row r="4015">
          <cell r="A4015" t="str">
            <v>21.12.070</v>
          </cell>
          <cell r="B4015" t="str">
            <v>ARRANCAMENTO DE TUBOS DE GALERIA DE DIAMETRO 0,80 M, INCLUSIVE ESCAVACAO.</v>
          </cell>
          <cell r="C4015" t="str">
            <v>m</v>
          </cell>
          <cell r="D4015">
            <v>54.08</v>
          </cell>
        </row>
        <row r="4016">
          <cell r="A4016">
            <v>0</v>
          </cell>
        </row>
        <row r="4017">
          <cell r="A4017" t="str">
            <v>21.12.080</v>
          </cell>
          <cell r="B4017" t="str">
            <v>ARRANCAMENTO DE TUBOS DE GALERIA DE DIAMETRO 0,90 M, INCLUSIVE ESCAVACAO.</v>
          </cell>
          <cell r="C4017" t="str">
            <v>m</v>
          </cell>
          <cell r="D4017">
            <v>66.06</v>
          </cell>
        </row>
        <row r="4018">
          <cell r="A4018">
            <v>0</v>
          </cell>
        </row>
        <row r="4019">
          <cell r="A4019" t="str">
            <v>21.12.090</v>
          </cell>
          <cell r="B4019" t="str">
            <v>ARRANCAMENTO DE TUBOS DE GALERIA DE DIAMETRO 1,00 M, INCLUSIVE ESCAVACAO.</v>
          </cell>
          <cell r="C4019" t="str">
            <v>m</v>
          </cell>
          <cell r="D4019">
            <v>89.02</v>
          </cell>
        </row>
        <row r="4020">
          <cell r="A4020">
            <v>0</v>
          </cell>
        </row>
        <row r="4021">
          <cell r="A4021" t="str">
            <v>21.13.010</v>
          </cell>
          <cell r="B4021" t="str">
            <v>CONSTRUCAO DE CALHA PRE-MOLDADA DE CONCRETO, DIAM. 30 CM, INCLUSIVE ESCAVACAO, REMOCAO, COLCHAO DE AREIA E REJUNTE COM ARGAMASSA DE CIMENTO E AREIA NO TRACO 1:4.</v>
          </cell>
          <cell r="C4021" t="str">
            <v>m</v>
          </cell>
          <cell r="D4021">
            <v>18.329999999999998</v>
          </cell>
        </row>
        <row r="4022">
          <cell r="A4022">
            <v>0</v>
          </cell>
        </row>
        <row r="4023">
          <cell r="A4023" t="str">
            <v>21.13.020</v>
          </cell>
          <cell r="B4023" t="str">
            <v>CONSTRUCAO DE CALHA PRE-MOLDADA DE CONCRETO, DIAM. 40 CM, INCLUSIVE ESCAVACAO , REMOCAO , COLCHAO DE AREIA E REJUNTE COM ARGAMASSA DE CIMENTO E AREIA NO TRACO 1:4.</v>
          </cell>
          <cell r="C4023" t="str">
            <v>m</v>
          </cell>
          <cell r="D4023">
            <v>28.71</v>
          </cell>
        </row>
        <row r="4024">
          <cell r="A4024">
            <v>0</v>
          </cell>
        </row>
        <row r="4025">
          <cell r="A4025" t="str">
            <v>21.13.030</v>
          </cell>
          <cell r="B4025" t="str">
            <v>CONSTRUCAO DE CALHA PRE-MOLDADA DE CONCRETO, DIAM. 50 CM, INCLUSIVE ESCAVACAO , REMOCAO , COLCHAO DE AREIA E REJUNTE COM ARGAMASSA DE CIMENTO E AREIA NO TRACO 1:4.</v>
          </cell>
          <cell r="C4025" t="str">
            <v>m</v>
          </cell>
          <cell r="D4025">
            <v>39.450000000000003</v>
          </cell>
        </row>
        <row r="4026">
          <cell r="A4026">
            <v>0</v>
          </cell>
        </row>
        <row r="4027">
          <cell r="A4027" t="str">
            <v>21.13.040</v>
          </cell>
          <cell r="B4027" t="str">
            <v>CONSTRUCAO DE CALHA PRE-MOLDADA DE CONCRETO, DIAM. 60 CM, INCLUSIVE ESCAVACAO , REMOCAO , COLCHAO DE AREIA E REJUNTE COM ARGAMASSA DE CIMENTO E AREIA NO TRACO 1:4.</v>
          </cell>
          <cell r="C4027" t="str">
            <v>m</v>
          </cell>
          <cell r="D4027">
            <v>63.72</v>
          </cell>
        </row>
        <row r="4028">
          <cell r="A4028">
            <v>0</v>
          </cell>
        </row>
        <row r="4029">
          <cell r="A4029" t="str">
            <v>21.13.050</v>
          </cell>
          <cell r="B4029" t="str">
            <v>CONSTRUCAO DE CALHA PRE-MOLDADA DE CONCRETO, DIAM. 80 CM, INCLUSIVE ESCAVACAO , REMOCAO , COLCHAO DE AREIA E REJUNTE COM ARGAMASSA DE CIMENTO E AREIA NO TRACO 1:4.</v>
          </cell>
          <cell r="C4029" t="str">
            <v>m</v>
          </cell>
          <cell r="D4029">
            <v>92.12</v>
          </cell>
        </row>
        <row r="4030">
          <cell r="A4030">
            <v>0</v>
          </cell>
        </row>
        <row r="4031">
          <cell r="A4031" t="str">
            <v>21.14.010</v>
          </cell>
          <cell r="B4031" t="str">
            <v>RECUPERACAO DE ABATIMENTO EM PAVIMENTACAO COM DIMENSOES DE (1,0X1,0X1,0)M.</v>
          </cell>
          <cell r="C4031" t="str">
            <v>UD</v>
          </cell>
          <cell r="D4031">
            <v>241.28</v>
          </cell>
        </row>
        <row r="4032">
          <cell r="A4032">
            <v>0</v>
          </cell>
        </row>
        <row r="4033">
          <cell r="A4033" t="str">
            <v>21.14.020</v>
          </cell>
          <cell r="B4033" t="str">
            <v>RECUPERACAO DE ABATIMENTO EM PAVIMENTACAO COM DIMENSOES DE (2,0X1,5X1,5)M, INCLUSIVE COM SUBSTITUICAO DE DOIS TUBOS DE 0,60M DE DIAMETRO.</v>
          </cell>
          <cell r="C4033" t="str">
            <v>UD</v>
          </cell>
          <cell r="D4033">
            <v>816.68</v>
          </cell>
        </row>
        <row r="4034">
          <cell r="A4034">
            <v>0</v>
          </cell>
        </row>
        <row r="4035">
          <cell r="A4035" t="str">
            <v>21.14.030</v>
          </cell>
          <cell r="B4035" t="str">
            <v>RECUPERACAO DE ABATIMENTO EM PAVIMENTACAO COM DIMENSOES DE (1,5X1,5X1,5)M.</v>
          </cell>
          <cell r="C4035" t="str">
            <v>UD</v>
          </cell>
          <cell r="D4035">
            <v>495.18</v>
          </cell>
        </row>
        <row r="4036">
          <cell r="A4036">
            <v>0</v>
          </cell>
        </row>
        <row r="4037">
          <cell r="A4037" t="str">
            <v>21.15.001</v>
          </cell>
          <cell r="B4037" t="str">
            <v>MOBILIZAÇÃO E INSTALAÇÃO DE CONJUNTO COM ATÉ 50 PONTEIRAS FILTRANTES E BOMBAS DE SUCÇÃO PARA REBAIXAMENTO DE LENÇOL FREÁTICO ATÉ 5,00M DE PROFUNDIDADE.</v>
          </cell>
          <cell r="C4037" t="str">
            <v>Cj</v>
          </cell>
          <cell r="D4037">
            <v>1000</v>
          </cell>
        </row>
        <row r="4038">
          <cell r="A4038">
            <v>0</v>
          </cell>
        </row>
        <row r="4039">
          <cell r="A4039" t="str">
            <v>21.15.002</v>
          </cell>
          <cell r="B4039" t="str">
            <v>OPERAÇÃO DE CONJUNTO COM ATÉ 50 PONTEIRAS FILTRANTES E BOMBAS DE SUCÇÃO PARA REBAIXAMENTO DE LENÇOL FRÉTICO ATÉ 5M DE PROFUNDIDADE.</v>
          </cell>
          <cell r="C4039" t="str">
            <v>Dia</v>
          </cell>
          <cell r="D4039">
            <v>131.25</v>
          </cell>
        </row>
        <row r="4040">
          <cell r="A4040">
            <v>0</v>
          </cell>
        </row>
        <row r="4041">
          <cell r="A4041" t="str">
            <v>22.00.000</v>
          </cell>
          <cell r="B4041" t="str">
            <v>DETALHES DA SEDUC</v>
          </cell>
        </row>
        <row r="4042">
          <cell r="A4042">
            <v>0</v>
          </cell>
        </row>
        <row r="4043">
          <cell r="A4043" t="str">
            <v>22.03.030</v>
          </cell>
          <cell r="B4043" t="str">
            <v>DET.44 - FORN. E INST. DE CORRIMÃO EM TUBO DE FERRO GALVANIZADO DE 1.1/2" (DUPLO) E MONTANTES EM TUBOS DE FERRO GALVANIZADO DE 2" COM ESPAÇAMENTO ENTRE OS MONTANTES DE 1,50M COM ALTURA TOTAL LIVRE DE 0,75M. SEM PINTURA.</v>
          </cell>
          <cell r="C4043" t="str">
            <v>m</v>
          </cell>
          <cell r="D4043">
            <v>151.72999999999999</v>
          </cell>
        </row>
        <row r="4044">
          <cell r="A4044">
            <v>0</v>
          </cell>
        </row>
        <row r="4045">
          <cell r="A4045" t="str">
            <v>22.10.012</v>
          </cell>
          <cell r="B4045" t="str">
            <v>DET 01-A e B - FORNECIMENTO E COLOCAÇÃO DE PLACA INDICATIVA (2,50X0,60X0,05)M COM O NOME DA ESCOLA EM CONCRETO ARMADO INCLUSIVE ABERTURA DE LETREIRO COM PINTURA</v>
          </cell>
          <cell r="C4045" t="str">
            <v>Un</v>
          </cell>
          <cell r="D4045">
            <v>329.86</v>
          </cell>
        </row>
        <row r="4046">
          <cell r="A4046">
            <v>0</v>
          </cell>
        </row>
        <row r="4047">
          <cell r="A4047" t="str">
            <v>22.10.015</v>
          </cell>
          <cell r="B4047" t="str">
            <v>DET 01-B- FORNEC. E INST.DE GRADIL DO PÓRTICO,EM MONTANTES DE CANTONEIRAS VERT."L" DE 11/2"X1/4" FORMANDO SEÇÃO QUADRADA A  CADA 1,00M,BARRA CHATA DE FERRO 1"X3/16" EM "X" E DEMAIS BARRAS CHATAS DE FERRO DE 1"X1/4",CHUMBADO C/ ARG. DE CIMENTO E AREIA TRAÇ</v>
          </cell>
          <cell r="C4047" t="str">
            <v>m2</v>
          </cell>
          <cell r="D4047">
            <v>219.01</v>
          </cell>
        </row>
        <row r="4048">
          <cell r="A4048">
            <v>0</v>
          </cell>
        </row>
        <row r="4049">
          <cell r="A4049" t="str">
            <v>22.10.016</v>
          </cell>
          <cell r="B4049" t="str">
            <v>DET 01 B- FORN.E INST.DE PORTÃO PÓRTICO,EM MONTANTES DE CANTON. VERT."L" DE 11/2"X1/4" FORMANDO QUADRADOS A  CADA 1,50M,BARRA CHATA DE FERRO 1"X3/16" EM "X" E DEMAIS BARRAS CHATAS DE FERRO DE 1"X1/4",INC.FECHAD.DOBRAD.E FECHO CREMONA,CHUMBADO COM ARG. C:A</v>
          </cell>
          <cell r="C4049" t="str">
            <v>m2</v>
          </cell>
          <cell r="D4049">
            <v>244.01</v>
          </cell>
        </row>
        <row r="4050">
          <cell r="A4050">
            <v>0</v>
          </cell>
        </row>
        <row r="4051">
          <cell r="A4051" t="str">
            <v>22.10.020</v>
          </cell>
          <cell r="B4051" t="str">
            <v>DET 02-A- BANCO E BANCADA EM CONCRETO ARMADO ENVERNIZADO NO RECREIO COBERTO, ENGASTADO ENTRE PILARES,INCLUSIVE PILARETES DE APOIO EM CONCRETO APARENTE PINTADO COM TINTA A ÓLEO, EMBASAMENTO DE ALVENARIA DE 1 1/2VEZ SOBRE CONCRETO MAGRO.</v>
          </cell>
          <cell r="C4051" t="str">
            <v>m</v>
          </cell>
          <cell r="D4051">
            <v>90.58</v>
          </cell>
        </row>
        <row r="4052">
          <cell r="A4052">
            <v>0</v>
          </cell>
        </row>
        <row r="4053">
          <cell r="A4053" t="str">
            <v>22.10.025</v>
          </cell>
          <cell r="B4053" t="str">
            <v>DET 02-B- BANCADA PARA DEFICIENTE EM CONCRETO APARENTE ENVERNIZADO NO RECREIO COBERTO, ENGASTADA ENTRE PILARES EXISTENTES, INCLUSIVE PILARETE DE APOIO EM CONCRETO APARENTE PINTADO COM TINTA A ÓLEO, EMBASAMENTO DE ALVENARIA DE 1 1/2VEZ SOBRE CONCRETO MAGRO</v>
          </cell>
          <cell r="C4053" t="str">
            <v>m</v>
          </cell>
          <cell r="D4053">
            <v>45.27</v>
          </cell>
        </row>
        <row r="4054">
          <cell r="A4054">
            <v>0</v>
          </cell>
        </row>
        <row r="4055">
          <cell r="A4055" t="str">
            <v>22.10.030</v>
          </cell>
          <cell r="B4055" t="str">
            <v xml:space="preserve">DET 03 E DET 20 - FORNECIMENTO E COLOCAÇÃO DE CUBA EM AÇO INOX 50X40X25CM AISI-304-18/8, INCLUSIVE VÁLVULA METÁLICA 3 1/2"" PARA  CUBA INOX E SIFÃO METÁLICO EM INOX 1 1/2"" X 2"". </v>
          </cell>
          <cell r="C4055" t="str">
            <v>Un</v>
          </cell>
          <cell r="D4055">
            <v>860.38</v>
          </cell>
        </row>
        <row r="4056">
          <cell r="A4056">
            <v>0</v>
          </cell>
        </row>
        <row r="4057">
          <cell r="A4057" t="str">
            <v>22.10.031</v>
          </cell>
          <cell r="B4057" t="str">
            <v>DET 03- PONTO DE GÁS INSTALADO EM BANCADA DE LABORATÓRIO COM DISTÂNCIA A CASA DE GÁS DE 5,00 M INCLUSIVE FORNECIMENTO DE  06 (SEIS) BICOS DE BUSEN , TUBULAÇÕES DE COBRE E ACESSÓRIOS NECESSÁRIOS SEM FORNECIMETO DO BUTIJÃO.</v>
          </cell>
          <cell r="C4057" t="str">
            <v>Pt</v>
          </cell>
          <cell r="D4057">
            <v>382.48</v>
          </cell>
        </row>
        <row r="4058">
          <cell r="A4058">
            <v>0</v>
          </cell>
        </row>
        <row r="4059">
          <cell r="A4059" t="str">
            <v>22.10.032</v>
          </cell>
          <cell r="B4059" t="str">
            <v>DET. 03 - PONTO DE TOMADA 2P+T 16A/250V SHUCO - REF.5160 SILENTOQUE - PIAL OU SIMILAR (COMPLETA), INCLUSIVE TUBULAÇÃO PVC RIGIDO, FIAÇÃO, CAIXA 4X2 POL. TIGREFLEX OU SIMILAR, PLACA E DEMAIS ACESSÓRIOS, ATÉ O PONTO DE LUZ OU QUADRO DE DISTRIBUIÇÃO.</v>
          </cell>
          <cell r="C4059" t="str">
            <v>Pt</v>
          </cell>
          <cell r="D4059">
            <v>96.52</v>
          </cell>
        </row>
        <row r="4060">
          <cell r="A4060">
            <v>0</v>
          </cell>
        </row>
        <row r="4061">
          <cell r="A4061" t="str">
            <v>22.10.040</v>
          </cell>
          <cell r="B4061" t="str">
            <v>DET 04 - BALCÃO  DE PIA EM AÇO INOX PARA LABORATÓRIO COM 02 CUBAS DE (40X34X12)CM, COMPRIMENTO 2,80M - INCLUINDO COLOCAÇÃO</v>
          </cell>
          <cell r="C4061" t="str">
            <v>Un</v>
          </cell>
          <cell r="D4061">
            <v>2746.03</v>
          </cell>
        </row>
        <row r="4062">
          <cell r="A4062">
            <v>0</v>
          </cell>
        </row>
        <row r="4063">
          <cell r="A4063" t="str">
            <v>22.10.045</v>
          </cell>
          <cell r="B4063" t="str">
            <v>DET.04 - PORTAS DE ARMÁRIOS PARA FECHAMENTO DE BALCÃO COM 06 PORTAS DE 2,80X0,71M EM COMPENSADO DE 15MM REVESTIDAS EM LAMINADO NA COR AZUL MINERAL EM TODAS AS FACES, INCLUSIVE FERRAGENS.</v>
          </cell>
          <cell r="C4063" t="str">
            <v>m</v>
          </cell>
          <cell r="D4063">
            <v>161.30000000000001</v>
          </cell>
        </row>
        <row r="4064">
          <cell r="A4064">
            <v>0</v>
          </cell>
        </row>
        <row r="4065">
          <cell r="A4065" t="str">
            <v>22.10.050</v>
          </cell>
          <cell r="B4065" t="str">
            <v>DET 05 E 06-  BANCO EM CONCRETO APARENTE  DE CONTORNO DAS ÁRVORES OU DE ARREMATE DE CANTEIROS APOIADO EM ALVENARIA DE 1 VEZ, REVESTIDA COM ASSANHADINHO  EMBASAMENTO  DE  0,20 M SOBRE CONCRETO MAGRO .</v>
          </cell>
          <cell r="C4065" t="str">
            <v>m</v>
          </cell>
          <cell r="D4065">
            <v>93.85</v>
          </cell>
        </row>
        <row r="4066">
          <cell r="A4066">
            <v>0</v>
          </cell>
        </row>
        <row r="4067">
          <cell r="A4067" t="str">
            <v>22.10.090</v>
          </cell>
          <cell r="B4067" t="str">
            <v>DET.09-FORNECIMENTO E INSTALAÇÃO DE BARRA DE APOIO AOS DEFICIENTES EM TUBO DE FERRO GALVANIZADO DE 1 1/2" COM FLANGE SOLDADA NAS EXTREMIDADES, INCL.PINTURA EM ESMALTE SINTÉTICO E FUNDO PREPARARDOR GALVOPRIMER TIPO GALVITE DA SHERWIN WILLIAMS OU SIMILAR, C</v>
          </cell>
          <cell r="C4067" t="str">
            <v>m</v>
          </cell>
          <cell r="D4067">
            <v>78.61</v>
          </cell>
        </row>
        <row r="4068">
          <cell r="A4068">
            <v>0</v>
          </cell>
        </row>
        <row r="4069">
          <cell r="A4069" t="str">
            <v>22.10.091</v>
          </cell>
          <cell r="B4069" t="str">
            <v>DET.09 - FORNECIMENTO E INSTALAÇÃO DE PUXADOR EM TUBO DE FERRO GALVANIZADO DE 1.1/2" COM FLANGE SOLDADA NAS EXTREMIDADES, INCLUSIVE PINTURA EM ESMALTE SINTÉTICO E FUNDO PREPARADOR COM GALVOPRIMER TIPO GALVITE DA SHERWIN WILLIAMS OU SIMILAR, FIXADO EM PORT</v>
          </cell>
          <cell r="C4069" t="str">
            <v>m</v>
          </cell>
          <cell r="D4069">
            <v>111.9</v>
          </cell>
        </row>
        <row r="4070">
          <cell r="A4070">
            <v>0</v>
          </cell>
        </row>
        <row r="4071">
          <cell r="A4071" t="str">
            <v>22.10.092</v>
          </cell>
          <cell r="B4071" t="str">
            <v>DET.09 - FORNECIMENTO E ASSENTAMENTO DE LAVATÓRIO DE CANTO, SEM COLUNA, FAB:DECA, COR:BRANCA, LINHA IZY, REF.L101 OU SIMLAR, FIXADO COM PARAFUSO CROMADO DE COMPRIMENTO 2 1/2" E DIÂMETRO DE 1/4" COM BUCHA DE 8MM, CHICOTE PLÁSTICO COM 30CM DE 1/2", SIFÃO CO</v>
          </cell>
          <cell r="C4071" t="str">
            <v>Un</v>
          </cell>
          <cell r="D4071">
            <v>118.36</v>
          </cell>
        </row>
        <row r="4072">
          <cell r="A4072">
            <v>0</v>
          </cell>
        </row>
        <row r="4073">
          <cell r="A4073" t="str">
            <v>22.10.100</v>
          </cell>
          <cell r="B4073" t="str">
            <v>DET 10 -BALCÃO DE WC (1,80 X 0,55 M)DE GRANITO CINZA ANDORINHA ESP=2,0 CM, INCLUSIVE TESTEIRA E ESPELHO DE GRANITO 5,00 X 2,0 CM INCLUSIVE PLACA DE CONCRETO ARMADO PARA APOIO SEM FORNECIMENTO DE CUBAS.</v>
          </cell>
          <cell r="C4073" t="str">
            <v>m</v>
          </cell>
          <cell r="D4073">
            <v>471.32</v>
          </cell>
        </row>
        <row r="4074">
          <cell r="A4074">
            <v>0</v>
          </cell>
        </row>
        <row r="4075">
          <cell r="A4075" t="str">
            <v>22.10.101</v>
          </cell>
          <cell r="B4075" t="str">
            <v>DET. 10 - FORNECIMENTO E INSTALAÇÃO DE CUBA DE LOUÇA DE EMBUTIR OVAL 490X325MM, REF. 10116 CELITE OU SIMILAR, SEM A TORNEIRA, INCLUSIVE OS DEMAIS ACESSÓRIOS.</v>
          </cell>
          <cell r="C4075" t="str">
            <v>Un</v>
          </cell>
          <cell r="D4075">
            <v>144.47999999999999</v>
          </cell>
        </row>
        <row r="4076">
          <cell r="A4076">
            <v>0</v>
          </cell>
        </row>
        <row r="4077">
          <cell r="A4077" t="str">
            <v>22.10.110</v>
          </cell>
          <cell r="B4077" t="str">
            <v>DET 11  E DET 12 -BANCADA  (2,63X0,72 M) PARA BALCÃO DA SECRETARIA  E BANCADA EM L (2,10+1,78X0,72 M) PRA BALCÃO DA BIBLIOTECA EM  GRANITO CINZA ANDORINHA ESP=2,0 CM , INCLUSIVE TESTEIRA DE GRANITO 5,0X2,0 CM  INCLUSIVE PLACA DE CONCRETO ARMADO PARA APOIO</v>
          </cell>
          <cell r="C4077" t="str">
            <v>m</v>
          </cell>
          <cell r="D4077">
            <v>286.33</v>
          </cell>
        </row>
        <row r="4078">
          <cell r="A4078">
            <v>0</v>
          </cell>
        </row>
        <row r="4079">
          <cell r="A4079" t="str">
            <v>22.10.115</v>
          </cell>
          <cell r="B4079" t="str">
            <v>DET.11 E DET.12 - TAMPO (2,63X0,72)M PARA BALCÃO DA SECRETARIA E BANCADA EM "L" (2,10+1,78X0,72)M PARA BALCÃO DA BIBLIOTECA - EM GRANITO  CINZA ANDORINHA ESP.2,0CM, INCL. TESTEIRA DE GRANITO 5X2CM, SEM PLACA DE CONCRETO ARMADO PARA APOIO.</v>
          </cell>
          <cell r="C4079" t="str">
            <v>m</v>
          </cell>
          <cell r="D4079">
            <v>227.88</v>
          </cell>
        </row>
        <row r="4080">
          <cell r="A4080">
            <v>0</v>
          </cell>
        </row>
        <row r="4081">
          <cell r="A4081" t="str">
            <v>22.10.116</v>
          </cell>
          <cell r="B4081" t="str">
            <v>DET.11 - PORTA DE ACESSO FIXADA EM BALCÃO COM 0,80X0,60M EM COMPENSADO DE 15MM REVESTIDA COM LAMINADO TEXTURIZADO NA COR AZUL MINERAL, INCLUSIVE FERRAGENS.</v>
          </cell>
          <cell r="C4081" t="str">
            <v>Un</v>
          </cell>
          <cell r="D4081">
            <v>262.33</v>
          </cell>
        </row>
        <row r="4082">
          <cell r="A4082">
            <v>0</v>
          </cell>
        </row>
        <row r="4083">
          <cell r="A4083" t="str">
            <v>22.10.130</v>
          </cell>
          <cell r="B4083" t="str">
            <v>DET 13-A -FORNECIMENTO E EXECUÇÃO DE PRATELEIRA EM CONCRETO APARENTE POLIDO, PINTADA COM VERNIZ  ACRÍLICO .</v>
          </cell>
          <cell r="C4083" t="str">
            <v>m</v>
          </cell>
          <cell r="D4083">
            <v>44.13</v>
          </cell>
        </row>
        <row r="4084">
          <cell r="A4084">
            <v>0</v>
          </cell>
        </row>
        <row r="4085">
          <cell r="A4085" t="str">
            <v>22.10.131</v>
          </cell>
          <cell r="B4085" t="str">
            <v>DET 13-B -FORNECIMENTO E INSTALAÇÃO DE  PRATELEIRA EM CONCRETO ARMADO REVESTIDA COM AZULEJO 15X15 CM  INCLUSIVE CHAPISCO E EMBOÇO.</v>
          </cell>
          <cell r="C4085" t="str">
            <v>m</v>
          </cell>
          <cell r="D4085">
            <v>61.81</v>
          </cell>
        </row>
        <row r="4086">
          <cell r="A4086">
            <v>0</v>
          </cell>
        </row>
        <row r="4087">
          <cell r="A4087" t="str">
            <v>22.10.140</v>
          </cell>
          <cell r="B4087" t="str">
            <v>DET. 14-A - QUADRO VERDE/AVISOS DE 4,66X1,33M  EM LAMINADO VERDE PAUTADO E CARPETE CINZA COLADO, INCLUSIVE COMPENSADO DE 10MM FIXADO COM PARAFUSOS, CALHA EM CONCRETO ARMADO COM 3,16M PARA APOIO DO APAGADOR E PINCEL, E MOLDURA DE ARGAMASSA ARMADA.</v>
          </cell>
          <cell r="C4087" t="str">
            <v>Un</v>
          </cell>
          <cell r="D4087">
            <v>601.29999999999995</v>
          </cell>
        </row>
        <row r="4088">
          <cell r="A4088">
            <v>0</v>
          </cell>
        </row>
        <row r="4089">
          <cell r="A4089" t="str">
            <v>22.10.141</v>
          </cell>
          <cell r="B4089" t="str">
            <v>DET 14-A -FORNECIMENTO E  COLOCAÇÃO DE LAMINADO FENÓLICO PAUTADO ESCOLAR NA COR VERDE PARA QUADRO ESCOLAR,  INCLUSIVE COMPENSADO DE 10 MM, FIXADO COM PARAFUSOS E BUCHAS S-8.</v>
          </cell>
          <cell r="C4089" t="str">
            <v>m2</v>
          </cell>
          <cell r="D4089">
            <v>87.87</v>
          </cell>
        </row>
        <row r="4090">
          <cell r="A4090">
            <v>0</v>
          </cell>
        </row>
        <row r="4091">
          <cell r="A4091" t="str">
            <v>22.10.142</v>
          </cell>
          <cell r="B4091" t="str">
            <v>DET. 14A E 14B - FORNECIMENTO E COLOCAÇÃO DE CARPETE CINZA 4MM PARA QUADRO ESCOLAR, INCLUSIVE COMPENSADO DE 10MM, FIXADO COM PARAFUSOS E BUCHAS S-8.</v>
          </cell>
          <cell r="C4091" t="str">
            <v>m2</v>
          </cell>
          <cell r="D4091">
            <v>67.52</v>
          </cell>
        </row>
        <row r="4092">
          <cell r="A4092">
            <v>0</v>
          </cell>
        </row>
        <row r="4093">
          <cell r="A4093" t="str">
            <v>22.10.143</v>
          </cell>
          <cell r="B4093" t="str">
            <v>DET. 14 A E 14 B - FORNECIMENTO E COLOCAÇÃO DE CARPETE CINZA 4MM PARA QUADRO DE AVISO, APLICADO SOBRE COMPENSADO EXISTENTE.</v>
          </cell>
          <cell r="C4093" t="str">
            <v>m2</v>
          </cell>
          <cell r="D4093">
            <v>28.48</v>
          </cell>
        </row>
        <row r="4094">
          <cell r="A4094">
            <v>0</v>
          </cell>
        </row>
        <row r="4095">
          <cell r="A4095" t="str">
            <v>22.10.144</v>
          </cell>
          <cell r="B4095" t="str">
            <v>DET.14A - FORNECIMENTO E  COLOCAÇÃO DE LAMINADO FENÓLICO PAUTADO ESCOLAR NA COR VERDE PARA QUADRO ESCOLAR UTILIZANDO COLA.</v>
          </cell>
          <cell r="C4095" t="str">
            <v>m2</v>
          </cell>
          <cell r="D4095">
            <v>49.67</v>
          </cell>
        </row>
        <row r="4096">
          <cell r="A4096">
            <v>0</v>
          </cell>
        </row>
        <row r="4097">
          <cell r="A4097" t="str">
            <v>22.10.145</v>
          </cell>
          <cell r="B4097" t="str">
            <v>DET. 14-B - QUADRO BRANCO/AVISOS DE 4,66X1,33M  EM LAMINADO BRANCO  PAUTADO E CARPETE CINZA COLADO, INCLUSIVE COMPENSADO DE 10MM FIXADO COM PARAFUSOS, CALHA DE 0,30M DE COMPRIMENTO PARA APAGADOR E PINCEL DE CONCRETO ARMADO, E MOLDURA DE ARGAMASSA ARMADA.</v>
          </cell>
          <cell r="C4097" t="str">
            <v>Un</v>
          </cell>
          <cell r="D4097">
            <v>599.23</v>
          </cell>
        </row>
        <row r="4098">
          <cell r="A4098">
            <v>0</v>
          </cell>
        </row>
        <row r="4099">
          <cell r="A4099" t="str">
            <v>22.10.146</v>
          </cell>
          <cell r="B4099" t="str">
            <v>DET. 14B - FORNECIMENTO E COLOCAÇÃO DE LAMINADO FENÓLICO PAUTADO ESCOLAR NA COR BRANCA PARA QUADRO ESCOLAR, INCLUSIVE COMPENSADO DE 10MM, FIXADO COM PARAFUSOS E BUCHAS S-8.</v>
          </cell>
          <cell r="C4099" t="str">
            <v>m2</v>
          </cell>
          <cell r="D4099">
            <v>89.08</v>
          </cell>
        </row>
        <row r="4100">
          <cell r="A4100">
            <v>0</v>
          </cell>
        </row>
        <row r="4101">
          <cell r="A4101" t="str">
            <v>22.10.147</v>
          </cell>
          <cell r="B4101" t="str">
            <v>DET.14B - FORNECIMENTO E COLOCAÇÃO DE LAMINADO FENÓLICO PAUTADO ESCOLAR NA COR BRANCA PARA QUADRO ESCOLAR UTILIZANDO COLA.</v>
          </cell>
          <cell r="C4101" t="str">
            <v>m2</v>
          </cell>
          <cell r="D4101">
            <v>50.88</v>
          </cell>
        </row>
        <row r="4102">
          <cell r="A4102">
            <v>0</v>
          </cell>
        </row>
        <row r="4103">
          <cell r="A4103" t="str">
            <v>22.10.148</v>
          </cell>
          <cell r="B4103" t="str">
            <v>DET. 14B - FORNECIMENTO E COLOCAÇÃO DE LAMINADO LISO ESCOLAR NA COR BRANCA PARA QUADRO ESCOLAR UTILIZANDO COLA.</v>
          </cell>
          <cell r="C4103" t="str">
            <v>m2</v>
          </cell>
          <cell r="D4103">
            <v>50.76</v>
          </cell>
        </row>
        <row r="4104">
          <cell r="A4104">
            <v>0</v>
          </cell>
        </row>
        <row r="4105">
          <cell r="A4105" t="str">
            <v>22.10.150</v>
          </cell>
          <cell r="B4105" t="str">
            <v>DET. 15 - PLATAFORMA DE CONCRETO ARMADO DE 20MPA COM 03 MASTROS DE FERRO GALVANIZADO PINTADOS SENDO 02 COM ALTURA DE 6,00M E 01 COM ALTURA DE 7,00M. FUNDAÇÃO EM ALVENARIA DE 1VEZ, ATERRO COMPACTADO E CONCRETO MAGRO (1:4:8). INCLUSIVE PINTURA DA PLATAFORMA</v>
          </cell>
          <cell r="C4105" t="str">
            <v>Un</v>
          </cell>
          <cell r="D4105">
            <v>2582.9299999999998</v>
          </cell>
        </row>
        <row r="4106">
          <cell r="A4106">
            <v>0</v>
          </cell>
        </row>
        <row r="4107">
          <cell r="A4107" t="str">
            <v>22.10.170</v>
          </cell>
          <cell r="B4107" t="str">
            <v>DET.17A E 17B - APOIO EM GRANITO CINZA ANDORINHA COM 2,00CM DE ESPESSURA DA JANELA DE ATENDIMENTO DA COZINHA E DA SECRETARIA SOBRE PLACA DE CONCRETO ARMADO, CONFORME DETALHE.</v>
          </cell>
          <cell r="C4107" t="str">
            <v>m2</v>
          </cell>
          <cell r="D4107">
            <v>308.33</v>
          </cell>
        </row>
        <row r="4108">
          <cell r="A4108">
            <v>0</v>
          </cell>
        </row>
        <row r="4109">
          <cell r="A4109" t="str">
            <v>22.10.171</v>
          </cell>
          <cell r="B4109" t="str">
            <v>DET.17B - FORNECIMENTO E INSTALAÇÃO DE GRADE DE MADEIRA COM BAGUETES PARA FIXAÇÃO DE VIDROS DIMENSÕES DE 1,20X1,25M, LARGURA DE 15CM, EM MADEIRA MASSARANDUBA OU SIMILAR. NÃO INCLUSO VIDRO.</v>
          </cell>
          <cell r="C4109" t="str">
            <v>Un</v>
          </cell>
          <cell r="D4109">
            <v>186.43</v>
          </cell>
        </row>
        <row r="4110">
          <cell r="A4110">
            <v>0</v>
          </cell>
        </row>
        <row r="4111">
          <cell r="A4111" t="str">
            <v>22.10.172</v>
          </cell>
          <cell r="B4111" t="str">
            <v>DET. 17A E 17B - BANCADA INTERNA AO APOIO DE GRANITO POLIDO CINZA ANDORINHA, ESP.2CM, LARGURA DE 60CM, INCLUSIVE TESTEIRA 5X2CM, SEM ESPELHO, SOBRE PLACA DE CONCRETO ARMADO, CONFORME DETALHE.</v>
          </cell>
          <cell r="C4111" t="str">
            <v>m</v>
          </cell>
          <cell r="D4111">
            <v>262.64999999999998</v>
          </cell>
        </row>
        <row r="4112">
          <cell r="A4112">
            <v>0</v>
          </cell>
        </row>
        <row r="4113">
          <cell r="A4113" t="str">
            <v>22.10.200</v>
          </cell>
          <cell r="B4113" t="str">
            <v>DET. 20 - BANCADA (2,80X0,60)M DA COZINHA EM GRANITO CINZA ANDORINHA PARA 02 CUBAS DE (50X40X25)CM - INCLUSIVE TESTEIRA E ESPELHO DE 2,0X5,0CM.</v>
          </cell>
          <cell r="C4113" t="str">
            <v>m</v>
          </cell>
          <cell r="D4113">
            <v>278.22000000000003</v>
          </cell>
        </row>
        <row r="4114">
          <cell r="A4114">
            <v>0</v>
          </cell>
        </row>
        <row r="4115">
          <cell r="A4115" t="str">
            <v>22.10.201</v>
          </cell>
          <cell r="B4115" t="str">
            <v>DET. 20 - COMPLEMENTO DA BANCADA DA COZINHA EM TAMPO DE GRANITO CINZA ANDORINHA 0,60M DE LARGURA, LISO, SEM FURO - INCLUSIVE TESTEIRA E ESPELHO DE 2,0X5,0CM.</v>
          </cell>
          <cell r="C4115" t="str">
            <v>m</v>
          </cell>
          <cell r="D4115">
            <v>263.18</v>
          </cell>
        </row>
        <row r="4116">
          <cell r="A4116">
            <v>0</v>
          </cell>
        </row>
        <row r="4117">
          <cell r="A4117" t="str">
            <v>22.10.205</v>
          </cell>
          <cell r="B4117" t="str">
            <v>DET.20 - TAMPO (2,80X0,60)M DA COZINHA EM GRANITO CINZA ANDORINHA PARA 02 CUBAS DE (50X40X25)CM - INCLUSIVE TESTEIRA E ESPELHO DE 2,0X5,0CM. SEM A PLACA DE CONCRETO ARMADO PARA APOIO.</v>
          </cell>
          <cell r="C4117" t="str">
            <v>m</v>
          </cell>
          <cell r="D4117">
            <v>227.02</v>
          </cell>
        </row>
        <row r="4118">
          <cell r="A4118">
            <v>0</v>
          </cell>
        </row>
        <row r="4119">
          <cell r="A4119" t="str">
            <v>22.10.210</v>
          </cell>
          <cell r="B4119" t="str">
            <v>DET.20 - PORTAS DE ARMÁRIOS PARA FECHAMENTO DE BALCÃO COM 05 PORTAS DE 2,50X0,71M EM COMPENSADO DE 15MM REVESTIDAS EM LAMINADO NA COR AZUL MINERAL EM TODAS AS FACES, INCLUSIVE FERRAGENS.</v>
          </cell>
          <cell r="C4119" t="str">
            <v>m</v>
          </cell>
          <cell r="D4119">
            <v>165.46</v>
          </cell>
        </row>
        <row r="4120">
          <cell r="A4120">
            <v>0</v>
          </cell>
        </row>
        <row r="4121">
          <cell r="A4121" t="str">
            <v>22.10.280</v>
          </cell>
          <cell r="B4121" t="str">
            <v>DET 28- FORNEC.E INSTAL.ALAMBRADO, SEM PORTÃO, EM TELA,SIMPLES TORÇÃO,GALVAN.PESADA,MALHA QUADRADA 2"X2",FIO 12BWG E ARAME AMARR.FIO 14BWG,SEM REVEST.EM PVC,FIXADA EM TUBO FERRO GALVAN. 3" E 2", INCL.SOLDA E MONTAGEM,TRATAM.ANTIFER.E PINT.ESMALTE. FUNDAÇÃ</v>
          </cell>
          <cell r="C4121" t="str">
            <v>m</v>
          </cell>
          <cell r="D4121">
            <v>728.28</v>
          </cell>
        </row>
        <row r="4122">
          <cell r="A4122">
            <v>0</v>
          </cell>
        </row>
        <row r="4123">
          <cell r="A4123" t="str">
            <v>22.10.281</v>
          </cell>
          <cell r="B4123" t="str">
            <v>DET 28-FORNEC.E INSTAL.ALAMBRADO C/PORTÃO EM TELA,SIMPLES TORÇÃO,GALVAN.PESADA,MALHA QUADRADA 2"X2",FIO 12BWG E ARAME AMARR.FIO 14BWG,SEM REVEST.EM PVC,FIXADA EM TUBO FERRO GALVAN. 3" E 2", INCL.SOLDA E MONTAGEM,TRATAM.ANTIFER.E PINT.ESMALTE, FUNDAÇÃO CON</v>
          </cell>
          <cell r="C4123" t="str">
            <v>m</v>
          </cell>
          <cell r="D4123">
            <v>728.28</v>
          </cell>
        </row>
        <row r="4124">
          <cell r="A4124">
            <v>0</v>
          </cell>
        </row>
        <row r="4125">
          <cell r="A4125" t="str">
            <v>22.10.282</v>
          </cell>
          <cell r="B4125" t="str">
            <v>DET. 28 - INSTALAÇÃO DE ALAMBRADO CONFORME DETALHE 28, INCLUSIVE ESCAVAÇÃO, REMOÇÃO DE MATERIAL E FUNDAÇÃO EM CONCRETO MAGRO E ESTRUTURAL DE FCK 20MPA. ALTURA ÚTIL DE 5,50M. SEM O FORNECIMENTO DOS MATERIAIS DO ALAMBRADO.</v>
          </cell>
          <cell r="C4125" t="str">
            <v>m</v>
          </cell>
          <cell r="D4125">
            <v>107.35</v>
          </cell>
        </row>
        <row r="4126">
          <cell r="A4126">
            <v>0</v>
          </cell>
        </row>
        <row r="4127">
          <cell r="A4127" t="str">
            <v>22.10.300</v>
          </cell>
          <cell r="B4127" t="str">
            <v>DET 30-A- BANCO INTERNO COM TAMPO EM CONCRETO APARENTE ENVERNIZADO, MODELO 01 , PRESO NA PAREDE E APOIADO EM ALVENARIA DE 1/2 VEZ PINTADA COM TINTA PVA E EMBASAMENTO  EM ALVENARIA DE  1 VEZ  SOBRE CONCRETO MAGRO.</v>
          </cell>
          <cell r="C4127" t="str">
            <v>m</v>
          </cell>
          <cell r="D4127">
            <v>109.75</v>
          </cell>
        </row>
        <row r="4128">
          <cell r="A4128">
            <v>0</v>
          </cell>
        </row>
        <row r="4129">
          <cell r="A4129" t="str">
            <v>22.10.305</v>
          </cell>
          <cell r="B4129" t="str">
            <v>DET 30-B- BANCO INTERNO COM TAMPO EM CONCRETO APARENTE ENVERNIZADO, MODELO 02 , SOLTO DA PAREDE E APOIADO EM ALVENARIA DE 1 VEZ E PILARETE DE CONCRETO ARMADO, REVESTIDOS, PINTADOS COM TINTA PVA E EMBASAMENTO  EM ALVENARIA DE  1 VEZ  SOBRE CONCRETO MAGRO.</v>
          </cell>
          <cell r="C4129" t="str">
            <v>m</v>
          </cell>
          <cell r="D4129">
            <v>130.41999999999999</v>
          </cell>
        </row>
        <row r="4130">
          <cell r="A4130">
            <v>0</v>
          </cell>
        </row>
        <row r="4131">
          <cell r="A4131" t="str">
            <v>22.10.311</v>
          </cell>
          <cell r="B4131" t="str">
            <v>DET.31A - FORN.E INST.DE CORRIMÃO DUPLO EM TUBOS DE FERRO GALV.DE 1.1/2", ESP.DA PAREDE DO TUBO NA CHAPA 13, CHUMBADOS NA PAREDE ATRAVÉS DE SUPORTES DE APOIO EM TUBOS DE FG DE 3/4", ESP.DA PAREDE NA CHAPA 13, A CADA 1,00M. SEM PINTURA.</v>
          </cell>
          <cell r="C4131" t="str">
            <v>m</v>
          </cell>
          <cell r="D4131">
            <v>165.83</v>
          </cell>
        </row>
        <row r="4132">
          <cell r="A4132">
            <v>0</v>
          </cell>
        </row>
        <row r="4133">
          <cell r="A4133" t="str">
            <v>22.10.312</v>
          </cell>
          <cell r="B4133" t="str">
            <v>DET.31B - FORNECIMENTO E INSTALAÇÃO DE CORRIMÃO EM TUBO DE FERRO GALVANIZADO DE 1.1/2" (CHAPA 13) E MONTANTES DE 1,00M COM ALTURA UTIL DE 0,60M E SUPORTES DE APOIO EM VARÃO DE FERRO DE 5/8". PINTURA EM GALVOPRIMER</v>
          </cell>
          <cell r="C4133" t="str">
            <v>m</v>
          </cell>
          <cell r="D4133">
            <v>171.12</v>
          </cell>
        </row>
        <row r="4134">
          <cell r="A4134">
            <v>0</v>
          </cell>
        </row>
        <row r="4135">
          <cell r="A4135" t="str">
            <v>22.10.313</v>
          </cell>
          <cell r="B4135" t="str">
            <v>DET.31C - FORNECIMENTO E INST.DE CORRIMÃO EM TUBO DE FERRO GALVANIZADO DE 1.1/2" (CHAPA 13) E MONTANTES EM TUBOS DE FERRO GALV. 1.1/4" (CHAPA 13) C/ESPAÇAMENTO ENTRE OS MONTANTES DE 1,00M C/ ALTURA UTIL DE 0,90M E SUPORTES DE APOIO AO CORRIMÃO EM VARÃO DE</v>
          </cell>
          <cell r="C4135" t="str">
            <v>m</v>
          </cell>
          <cell r="D4135">
            <v>150.28</v>
          </cell>
        </row>
        <row r="4136">
          <cell r="A4136">
            <v>0</v>
          </cell>
        </row>
        <row r="4137">
          <cell r="A4137" t="str">
            <v>22.10.320</v>
          </cell>
          <cell r="B4137" t="str">
            <v>DET 32 - REVESTIMENTO EM CERÂMICA (10 X 10)CM², TIPO A, ELIZABETH  LINHA CRISTAL OU SIMILAR, ASSENTADA COM ARGAMASSA PRE-FABRICADA DE CIMENTO COLANTE SOBRE EMBOÇO PRONTO E REJUNTADO COM ARGAMASSA DE REJUNTAMENTO WEBER-COLOR FLEXÍVEL - QUARTZOLIT OU SIMILA</v>
          </cell>
          <cell r="C4137" t="str">
            <v>m2</v>
          </cell>
          <cell r="D4137">
            <v>37.93</v>
          </cell>
        </row>
        <row r="4138">
          <cell r="A4138">
            <v>0</v>
          </cell>
        </row>
        <row r="4139">
          <cell r="A4139" t="str">
            <v>22.10.340</v>
          </cell>
          <cell r="B4139" t="str">
            <v>DET 034 - MESA E BANCO DE CONCRETO APARENTE  INCLUSIVE PINTURA EM VERNIZ ACRÍLICO.</v>
          </cell>
          <cell r="C4139" t="str">
            <v>Cj</v>
          </cell>
          <cell r="D4139">
            <v>1185.71</v>
          </cell>
        </row>
        <row r="4140">
          <cell r="A4140">
            <v>0</v>
          </cell>
        </row>
        <row r="4141">
          <cell r="A4141" t="str">
            <v>22.10.350</v>
          </cell>
          <cell r="B4141" t="str">
            <v>DET 35-FORNECIMENTO E EXECUÇÃO DE REVESTIMENTO EM GRANILITE ESP. 10MM, COR CINZA, PARA BALCÃO OU BANCADA , ACABAMENTO POLIDO.</v>
          </cell>
          <cell r="C4141" t="str">
            <v>m2</v>
          </cell>
          <cell r="D4141">
            <v>50</v>
          </cell>
        </row>
        <row r="4142">
          <cell r="A4142">
            <v>0</v>
          </cell>
        </row>
        <row r="4143">
          <cell r="A4143" t="str">
            <v>22.10.360</v>
          </cell>
          <cell r="B4143" t="str">
            <v>DET 36- FORN E INST . DE  BICICLETÁRIO EM TUBO GALVANIZADO DE 3" , COM 2,00 M, PINTADO COM  02(DUAS) DEMÃOS DE ESMALTE SINTÉTICO SOBRE GALVOPRIMER TIPO GALVITE DA  SHERWIN WILLIANS OU SIMILAR.( MEDIR PELA PROJEÇÃO DO MESMO).</v>
          </cell>
          <cell r="C4143" t="str">
            <v>m</v>
          </cell>
          <cell r="D4143">
            <v>157.51</v>
          </cell>
        </row>
        <row r="4144">
          <cell r="A4144">
            <v>0</v>
          </cell>
        </row>
        <row r="4145">
          <cell r="A4145" t="str">
            <v>22.10.370</v>
          </cell>
          <cell r="B4145" t="str">
            <v>DET 37- PRANCHA Nº 03/03- ESCADA DE MARINHEIRO EM FERRO COM DEGRAUS EM TUBO DE 1", LATERAIS EM TUBO DE 1 1/4", PROTEÇÃO CIRCULAR E EM BARRAS VERTICAIS DE 1"X3/16" E APOIO SUPERIOR EM TUBOS DE 1" E BARRA CHATA DE 1"X3/16",SEM PINTURA.</v>
          </cell>
          <cell r="C4145" t="str">
            <v>m</v>
          </cell>
          <cell r="D4145">
            <v>232.52</v>
          </cell>
        </row>
        <row r="4146">
          <cell r="A4146">
            <v>0</v>
          </cell>
        </row>
        <row r="4147">
          <cell r="A4147" t="str">
            <v>22.10.420</v>
          </cell>
          <cell r="B4147" t="str">
            <v>FORN.E EXEC.DE PISO E=8CM,CONC.EST.FCK 25 MPA USIN. BOMB. COND. A (NBR-12655), LANÇADO,ADENSADO E NIVELADO, CONF.PROJ.DA SEDUC, ARMADO C/TELA Q61, INCL. LONA PLÁSTICA 150MICRA, ACAB. VÍTREO, FIBRA DE POLIPROPILENO,CORTE DA JUNTA (LARG.4MM E PROF.22MM) E T</v>
          </cell>
          <cell r="C4147" t="str">
            <v>m2</v>
          </cell>
          <cell r="D4147">
            <v>56.7</v>
          </cell>
        </row>
        <row r="4148">
          <cell r="A4148">
            <v>0</v>
          </cell>
        </row>
        <row r="4149">
          <cell r="A4149" t="str">
            <v>22.10.421</v>
          </cell>
          <cell r="B4149" t="str">
            <v>DET. 25, 26 E 27 - FORNECIMENTO E INSTALAÇÃO DE PEITORIL, EM TUBO DE FERRO GALVANIZADO, COM 3,35MM(1/8") DE ESPESSURA DA PAREDE E DIÂMETRO DE 3", PINTADO COM ESMALTE SINTÉTICO, CHUMBADO NA ALVENARIA, CONFORME DETALHE:"GUARDA-CORPO QUADRA". H=30CM.</v>
          </cell>
          <cell r="C4149" t="str">
            <v>m</v>
          </cell>
          <cell r="D4149">
            <v>151.33000000000001</v>
          </cell>
        </row>
        <row r="4150">
          <cell r="A4150">
            <v>0</v>
          </cell>
        </row>
        <row r="4151">
          <cell r="A4151" t="str">
            <v>23.00.000</v>
          </cell>
          <cell r="B4151" t="str">
            <v>INSTALAÇÕES ESPECIAIS</v>
          </cell>
        </row>
        <row r="4152">
          <cell r="A4152">
            <v>0</v>
          </cell>
        </row>
        <row r="4153">
          <cell r="A4153" t="str">
            <v>23.01.025</v>
          </cell>
          <cell r="B4153" t="str">
            <v>FORNECIMENTO E EXECUÇÃO DE PONTO PARA REDE LÓGICA SECO,COM ELETRODUTO DE PVC RÍGIDO DE 3/4", BUCHA E ARRUELA DE ALUMÍNIO, CAIXA PLÁSTICA, RÍGIDA, RETANGULAR 4X2" FAB. TIGRE OU SIMILAR E TAMPA CEGA 4X2" FAB.PIAL OU SIMILAR. INCLUINDO RASGO EM ALVENARIA.</v>
          </cell>
          <cell r="C4153" t="str">
            <v>Pt</v>
          </cell>
          <cell r="D4153">
            <v>24.02</v>
          </cell>
        </row>
        <row r="4154">
          <cell r="A4154">
            <v>0</v>
          </cell>
        </row>
        <row r="4155">
          <cell r="A4155" t="str">
            <v>23.01.030</v>
          </cell>
          <cell r="B4155" t="str">
            <v>FORNECIMENTO E INSTALAÇÃO DE CABEAMENTO DE LÓGICA COM CABO UTP CATEGORIA 5E-04 PARES.</v>
          </cell>
          <cell r="C4155" t="str">
            <v>m</v>
          </cell>
          <cell r="D4155">
            <v>3.27</v>
          </cell>
        </row>
        <row r="4156">
          <cell r="A4156">
            <v>0</v>
          </cell>
        </row>
        <row r="4157">
          <cell r="A4157" t="str">
            <v>23.01.031</v>
          </cell>
          <cell r="B4157" t="str">
            <v>RETIRADA E COLOCAÇÃO DE CABOS LÓGICOS, SEM FORNECIMENTO DO MATERIAL.</v>
          </cell>
          <cell r="C4157" t="str">
            <v>m</v>
          </cell>
          <cell r="D4157">
            <v>2.78</v>
          </cell>
        </row>
        <row r="4158">
          <cell r="A4158">
            <v>0</v>
          </cell>
        </row>
        <row r="4159">
          <cell r="A4159" t="str">
            <v>23.01.032</v>
          </cell>
          <cell r="B4159" t="str">
            <v>FORNECIMENTO E INSTALAÇÃO DE CABO DE PAR TRANÇADO, UTP-4 PARES, CATEGORIA 6</v>
          </cell>
          <cell r="C4159" t="str">
            <v>m</v>
          </cell>
          <cell r="D4159">
            <v>4.26</v>
          </cell>
        </row>
        <row r="4160">
          <cell r="A4160">
            <v>0</v>
          </cell>
        </row>
        <row r="4161">
          <cell r="A4161" t="str">
            <v>23.01.033</v>
          </cell>
          <cell r="B4161" t="str">
            <v>FORNECIMENTO E INSTALAÇÃO DE PATCH CABLE 110 IDC - RJ - 2,50 METROS DE COMPRIMENTO.</v>
          </cell>
          <cell r="C4161" t="str">
            <v>Un</v>
          </cell>
          <cell r="D4161">
            <v>21.41</v>
          </cell>
        </row>
        <row r="4162">
          <cell r="A4162">
            <v>0</v>
          </cell>
        </row>
        <row r="4163">
          <cell r="A4163" t="str">
            <v>23.01.034</v>
          </cell>
          <cell r="B4163" t="str">
            <v>CABO FAST-LAN 24 X 4P CATEGORIA 6, 600 MHZ</v>
          </cell>
          <cell r="C4163" t="str">
            <v>m</v>
          </cell>
          <cell r="D4163">
            <v>4.5199999999999996</v>
          </cell>
        </row>
        <row r="4164">
          <cell r="A4164">
            <v>0</v>
          </cell>
        </row>
        <row r="4165">
          <cell r="A4165" t="str">
            <v>23.01.061</v>
          </cell>
          <cell r="B4165" t="str">
            <v>FORNECIMENTO E EXECUÇÃO DE PONTO SECO DE ANTENA EXTERNA, COM ELETRODUTO DE PVC RÍGIDO DE 3/4", BUCHA E ARRUELA DE ALUMÍNIO, CAIXA PVC 4X2" RÍGIDA FAB. TIGRE OU SIMILAR E TAMPA CEGA 4X2" FAB.PIAL OU SIMILAR. INCLUINDO RASGO EM ALVENARIA.</v>
          </cell>
          <cell r="C4165" t="str">
            <v>Pt</v>
          </cell>
          <cell r="D4165">
            <v>46.97</v>
          </cell>
        </row>
        <row r="4166">
          <cell r="A4166">
            <v>0</v>
          </cell>
        </row>
        <row r="4167">
          <cell r="A4167" t="str">
            <v>23.01.062</v>
          </cell>
          <cell r="B4167" t="str">
            <v>PONTO DE ANTENA EXTERNO SECO, EM CONDULETES METÁLICOS, INCLUSIVE ELETRODUTOS DE PVC RÍGIDO ROSCÁVEL 3/4" COM 9,00M, LUVAS E CURVAS EM PVC, ABRAÇADEIRAS TIPO "D" BUCHAS E ARRUELAS DE ALUMÍNIO (INSTALAÇÃO APARENTE).</v>
          </cell>
          <cell r="C4167" t="str">
            <v>Pt</v>
          </cell>
          <cell r="D4167">
            <v>88.85</v>
          </cell>
        </row>
        <row r="4168">
          <cell r="A4168">
            <v>0</v>
          </cell>
        </row>
        <row r="4169">
          <cell r="A4169" t="str">
            <v>23.02.010</v>
          </cell>
          <cell r="B4169" t="str">
            <v>JACK RJ45 CAT6 - 586A/B GIGALAN BEGE.</v>
          </cell>
          <cell r="C4169" t="str">
            <v>Un</v>
          </cell>
          <cell r="D4169">
            <v>28.7</v>
          </cell>
        </row>
        <row r="4170">
          <cell r="A4170">
            <v>0</v>
          </cell>
        </row>
        <row r="4171">
          <cell r="A4171" t="str">
            <v>23.02.020</v>
          </cell>
          <cell r="B4171" t="str">
            <v>ADAPTER CABLE CAT.6 - 568-A COMPRIMENTO 2,5 METROS</v>
          </cell>
          <cell r="C4171" t="str">
            <v>Un</v>
          </cell>
          <cell r="D4171">
            <v>30.61</v>
          </cell>
        </row>
        <row r="4172">
          <cell r="A4172">
            <v>0</v>
          </cell>
        </row>
        <row r="4173">
          <cell r="A4173" t="str">
            <v>23.02.030</v>
          </cell>
          <cell r="B4173" t="str">
            <v>GUIAS DE CABOS VERTICAL PARA RACK PLUS 44U</v>
          </cell>
          <cell r="C4173" t="str">
            <v>Un</v>
          </cell>
          <cell r="D4173">
            <v>581.22</v>
          </cell>
        </row>
        <row r="4174">
          <cell r="A4174">
            <v>0</v>
          </cell>
        </row>
        <row r="4175">
          <cell r="A4175" t="str">
            <v>23.02.040</v>
          </cell>
          <cell r="B4175" t="str">
            <v>GUIAS DE CABOS INFERIORES PRETO PARA RACK</v>
          </cell>
          <cell r="C4175" t="str">
            <v>Un</v>
          </cell>
          <cell r="D4175">
            <v>83.7</v>
          </cell>
        </row>
        <row r="4176">
          <cell r="A4176">
            <v>0</v>
          </cell>
        </row>
        <row r="4177">
          <cell r="A4177" t="str">
            <v>23.02.050</v>
          </cell>
          <cell r="B4177" t="str">
            <v>GUIAS DE CABOS SUPERIOR PRETO PARA RACK</v>
          </cell>
          <cell r="C4177" t="str">
            <v>Un</v>
          </cell>
          <cell r="D4177">
            <v>68.150000000000006</v>
          </cell>
        </row>
        <row r="4178">
          <cell r="A4178">
            <v>0</v>
          </cell>
        </row>
        <row r="4179">
          <cell r="A4179" t="str">
            <v>23.02.060</v>
          </cell>
          <cell r="B4179" t="str">
            <v>FORNECIMENTO E INSTALAÇÃO DE PAINEL DE FECHAMENTO 19"X1U</v>
          </cell>
          <cell r="C4179" t="str">
            <v>Un</v>
          </cell>
          <cell r="D4179">
            <v>3367.5</v>
          </cell>
        </row>
        <row r="4180">
          <cell r="A4180">
            <v>0</v>
          </cell>
        </row>
        <row r="4181">
          <cell r="A4181" t="str">
            <v>23.02.070</v>
          </cell>
          <cell r="B4181" t="str">
            <v>FORNECIMENTO E INSTALAÇÃO DE PAINEL DE FECHAMENTO 19" X 4U</v>
          </cell>
          <cell r="C4181" t="str">
            <v>Un</v>
          </cell>
          <cell r="D4181">
            <v>102.81</v>
          </cell>
        </row>
        <row r="4182">
          <cell r="A4182">
            <v>0</v>
          </cell>
        </row>
        <row r="4183">
          <cell r="A4183" t="str">
            <v>23.02.080</v>
          </cell>
          <cell r="B4183" t="str">
            <v>FORNECIMENTO E INSTALAÇÃO DE PTCH PANEL 24 PORTAS CAT.6 , 568 A/B GIGALAN.</v>
          </cell>
          <cell r="C4183" t="str">
            <v>Un</v>
          </cell>
          <cell r="D4183">
            <v>589.55999999999995</v>
          </cell>
        </row>
        <row r="4184">
          <cell r="A4184">
            <v>0</v>
          </cell>
        </row>
        <row r="4185">
          <cell r="A4185" t="str">
            <v>23.02.090</v>
          </cell>
          <cell r="B4185" t="str">
            <v>FORNECIMENTO E INSTALAÇÃO DE RACK ABERTO PLUS 19" X 44U</v>
          </cell>
          <cell r="C4185" t="str">
            <v>Un</v>
          </cell>
          <cell r="D4185">
            <v>652</v>
          </cell>
        </row>
        <row r="4186">
          <cell r="A4186">
            <v>0</v>
          </cell>
        </row>
        <row r="4187">
          <cell r="A4187" t="str">
            <v>23.02.100</v>
          </cell>
          <cell r="B4187" t="str">
            <v>FORNECIMENTO E INSTALAÇÃO DE PAINEL 19" X 4U, COM BLOCO 110IDC, 200 PARES</v>
          </cell>
          <cell r="C4187" t="str">
            <v>Un</v>
          </cell>
          <cell r="D4187">
            <v>494.98</v>
          </cell>
        </row>
        <row r="4188">
          <cell r="A4188">
            <v>0</v>
          </cell>
        </row>
        <row r="4189">
          <cell r="A4189" t="str">
            <v>23.02.105</v>
          </cell>
          <cell r="B4189" t="str">
            <v>PLACA (ESPELHO) PARA CAIXA , 4 X 2 - 1 SAÍDA RJ 45</v>
          </cell>
          <cell r="C4189" t="str">
            <v>Un</v>
          </cell>
          <cell r="D4189">
            <v>3.86</v>
          </cell>
        </row>
        <row r="4190">
          <cell r="A4190">
            <v>0</v>
          </cell>
        </row>
        <row r="4191">
          <cell r="A4191" t="str">
            <v>23.02.110</v>
          </cell>
          <cell r="B4191" t="str">
            <v>PLACA (ESPELHO) PARA CAIXA, 4 X 2 - 2 SAÍDAS RJ45</v>
          </cell>
          <cell r="C4191" t="str">
            <v>Un</v>
          </cell>
          <cell r="D4191">
            <v>3.86</v>
          </cell>
        </row>
        <row r="4192">
          <cell r="A4192">
            <v>0</v>
          </cell>
        </row>
        <row r="4193">
          <cell r="A4193" t="str">
            <v>23.02.120</v>
          </cell>
          <cell r="B4193" t="str">
            <v>FORNECIMENTO E INSTALAÇÃO DE CONECTOR 110 IDC 5 PARES FÊMEA</v>
          </cell>
          <cell r="C4193" t="str">
            <v>Un</v>
          </cell>
          <cell r="D4193">
            <v>9.81</v>
          </cell>
        </row>
        <row r="4194">
          <cell r="A4194">
            <v>0</v>
          </cell>
        </row>
        <row r="4195">
          <cell r="A4195" t="str">
            <v>23.03.015</v>
          </cell>
          <cell r="B4195" t="str">
            <v>FORNECIMENTO E FIXAÇÃO DE EXTINTOR DE PÓ QUÍMICO 4KG, COM SUPORTE E PLACA DE SINALIZAÇÃO.</v>
          </cell>
          <cell r="C4195" t="str">
            <v>Un</v>
          </cell>
          <cell r="D4195">
            <v>125.82</v>
          </cell>
        </row>
        <row r="4196">
          <cell r="A4196">
            <v>0</v>
          </cell>
        </row>
        <row r="4197">
          <cell r="A4197" t="str">
            <v>23.03.025</v>
          </cell>
          <cell r="B4197" t="str">
            <v>FORNECIMENTO E FIXAÇÃO DE EXTINTOR DE PÓ QUÍMICO 6KG, COM SUPORTE E SINALIZAÇÃO</v>
          </cell>
          <cell r="C4197" t="str">
            <v>Un</v>
          </cell>
          <cell r="D4197">
            <v>149.94999999999999</v>
          </cell>
        </row>
        <row r="4198">
          <cell r="A4198">
            <v>0</v>
          </cell>
        </row>
        <row r="4199">
          <cell r="A4199" t="str">
            <v>23.03.035</v>
          </cell>
          <cell r="B4199" t="str">
            <v>FORNECIMENTO E FIXAÇÃO DE EXTINTOR DE GÁS CARBÔNICO 6KG, COM SUPORTE E PLACA DE SINALIZAÇÃO.</v>
          </cell>
          <cell r="C4199" t="str">
            <v>Un</v>
          </cell>
          <cell r="D4199">
            <v>443.23</v>
          </cell>
        </row>
        <row r="4200">
          <cell r="A4200">
            <v>0</v>
          </cell>
        </row>
        <row r="4201">
          <cell r="A4201" t="str">
            <v>23.03.045</v>
          </cell>
          <cell r="B4201" t="str">
            <v>FORNECIMENTO E FIXAÇÃO DE EXTINTOR DE ÁGUA PRESSURIZADA CAP.10L, COM SUPORTE E PLACA DE SINALIZAÇÃO.</v>
          </cell>
          <cell r="C4201" t="str">
            <v>Un</v>
          </cell>
          <cell r="D4201">
            <v>129.08000000000001</v>
          </cell>
        </row>
        <row r="4202">
          <cell r="A4202">
            <v>0</v>
          </cell>
        </row>
        <row r="4203">
          <cell r="A4203" t="str">
            <v>23.06.007</v>
          </cell>
          <cell r="B4203" t="str">
            <v>FORNECIMENTO E INSTALAÇÃO DE PLUG PARA TOMADA MONOFÁSICA INSDUSTRIAL DE 16A - 3 POLOS - 220V - COM PARTES PLÁSTICAS EM POLIAMIDA 6.6 AUTO-EXTINGUÍVEL, VEDAÇÕES E GUARNIÇÕES EM SBR E TERMINAIS EM LATÃO MACIÇO - REF. N3076 - STECK, SIEMENS OU SIMILAR.</v>
          </cell>
          <cell r="C4203" t="str">
            <v>Un</v>
          </cell>
          <cell r="D4203">
            <v>15.78</v>
          </cell>
        </row>
        <row r="4204">
          <cell r="A4204">
            <v>0</v>
          </cell>
        </row>
        <row r="4205">
          <cell r="A4205" t="str">
            <v>23.06.008</v>
          </cell>
          <cell r="B4205" t="str">
            <v>FORNECIMENTO E INSTALAÇÃO DE PLUG PARA TOMADA TRIFÁSICA INSDUSTRIAL DE 32A - 4 POLOS - 380V - COM PARTES PLÁSTICAS EM POLIAMIDA 6.6 AUTO-EXTINGUÍVEL, VEDAÇÕES E GUARNIÇÕES EM SBR E TERMINAIS EM LATÃO MACIÇO - REF. N4276 - STECK, SIEMENS OU SIMILAR.</v>
          </cell>
          <cell r="C4205" t="str">
            <v>Un</v>
          </cell>
          <cell r="D4205">
            <v>22.18</v>
          </cell>
        </row>
        <row r="4206">
          <cell r="A4206">
            <v>0</v>
          </cell>
        </row>
        <row r="4207">
          <cell r="A4207" t="str">
            <v>23.06.011</v>
          </cell>
          <cell r="B4207" t="str">
            <v>FORNECIMENTO E INSTALAÇÃO DE TOMADA MONOFÁSICA INSDUSTRIAL DE 16A - 3 POLOS - 220V - SOBREPOR, COM PARTES PLÁSTICAS EM POLIAMIDA 6.6 AUTO-EXTINGUÍVEL, VEDAÇÕES E GUARNIÇÕES EM SBR E TERMINAIS EM LATÃO MACIÇO - REF. N3006 - STECK, SIEMENS OU SIMILAR.</v>
          </cell>
          <cell r="C4207" t="str">
            <v>Un</v>
          </cell>
          <cell r="D4207">
            <v>26.18</v>
          </cell>
        </row>
        <row r="4208">
          <cell r="A4208">
            <v>0</v>
          </cell>
        </row>
        <row r="4209">
          <cell r="A4209" t="str">
            <v>23.06.021</v>
          </cell>
          <cell r="B4209" t="str">
            <v>FORNECIMENTO E INSTALAÇÃO DE TOMADA TRIFÁSICA INSDUSTRIAL DE 32A - 4 POLOS - 380V - SOBREPOR, COM PARTES PLÁSTICAS EM POLIAMIDA 6.6 AUTO-EXTINGUÍVEL, VEDAÇÕES E GUARNIÇÕES EM SBR E TERMINAIS EM LATÃO MACIÇO - REF. N4206 - STECK, SIEMENS OU SIMILAR.</v>
          </cell>
          <cell r="C4209" t="str">
            <v>Un</v>
          </cell>
          <cell r="D4209">
            <v>30.73</v>
          </cell>
        </row>
        <row r="4210">
          <cell r="A4210">
            <v>0</v>
          </cell>
        </row>
        <row r="4211">
          <cell r="A4211" t="str">
            <v>23.06.031</v>
          </cell>
          <cell r="B4211" t="str">
            <v>FORNECIMENTO E INSTALAÇÃO DE TOMADA PARA PISO TRIFÁSICA INSDUSTRIAL DE 32A - 4 POLOS - 380V - EMBUTIR, COM PARTES PLÁSTICAS EM POLIAMIDA 6.6 AUTO-EXTINGUÍVEL, VEDAÇÕES E GUARNIÇÕES EM SBR E TERMINAIS EM LATÃO MACIÇO - REF. N4246 - STECK, SIEMENS OU SIMILA</v>
          </cell>
          <cell r="C4211" t="str">
            <v>Un</v>
          </cell>
          <cell r="D4211">
            <v>31.6</v>
          </cell>
        </row>
        <row r="4212">
          <cell r="A4212">
            <v>0</v>
          </cell>
        </row>
        <row r="4213">
          <cell r="A4213" t="str">
            <v>23.06.032</v>
          </cell>
          <cell r="B4213" t="str">
            <v>FORNECIMENTO E INSTALAÇÃO DE RÉGUA PARA 8 TOMADAS.</v>
          </cell>
          <cell r="C4213" t="str">
            <v>Un</v>
          </cell>
          <cell r="D4213">
            <v>94.91</v>
          </cell>
        </row>
        <row r="4214">
          <cell r="A4214">
            <v>0</v>
          </cell>
        </row>
        <row r="4215">
          <cell r="A4215" t="str">
            <v>23.07.010</v>
          </cell>
          <cell r="B4215" t="str">
            <v>INSTALAÇÃO DE APARELHO DE AR CONDICIONADO TIPO SPLIT EM PAREDE, SEM FORNECIMENTO DE EQUIPAMENTO, INCLUINDO OS SERVIÇOS DE: INSTALAÇÃO DOS EQUIPAMENTOS (SPLIT E CONDENSADOR NO SUPORTE); EXECUÇÃO DE SOLDA E DRENO; FORNECIMENTO DO GÁS; FORNECIMENTO E INSTALA</v>
          </cell>
          <cell r="C4215" t="str">
            <v>Un</v>
          </cell>
          <cell r="D4215">
            <v>929.16</v>
          </cell>
        </row>
        <row r="4216">
          <cell r="A4216">
            <v>0</v>
          </cell>
        </row>
        <row r="4217">
          <cell r="A4217" t="str">
            <v>24.00.000</v>
          </cell>
          <cell r="B4217" t="str">
            <v>EQUIPAMENTOS</v>
          </cell>
        </row>
        <row r="4218">
          <cell r="A4218">
            <v>0</v>
          </cell>
        </row>
        <row r="4219">
          <cell r="A4219" t="str">
            <v>24.01.011</v>
          </cell>
          <cell r="B4219" t="str">
            <v>INSTALAÇÃO DE VENTILADOR - APENAS MÃO-DE-OBRA</v>
          </cell>
          <cell r="C4219" t="str">
            <v>Un</v>
          </cell>
          <cell r="D4219">
            <v>14.27</v>
          </cell>
        </row>
        <row r="4220">
          <cell r="A4220">
            <v>0</v>
          </cell>
        </row>
        <row r="4221">
          <cell r="A4221" t="str">
            <v>24.01.012</v>
          </cell>
          <cell r="B4221" t="str">
            <v>FORNECIMENTO E INSTALAÇÃO DE VENTILADOR DE PAREDE, DIÂMETRO DE 60CM (24") , POTÊNCIA 1/4CV-2000W, 1400RPM, BIVOLT, COM VELOCIDADE REGULÁVEL , FABRICAÇÃO VENTDELTA OU SIMILAR.</v>
          </cell>
          <cell r="C4221" t="str">
            <v>Un</v>
          </cell>
          <cell r="D4221">
            <v>189.65</v>
          </cell>
        </row>
        <row r="4222">
          <cell r="A4222">
            <v>0</v>
          </cell>
        </row>
        <row r="4223">
          <cell r="A4223" t="str">
            <v>24.01.021</v>
          </cell>
          <cell r="B4223" t="str">
            <v>FORNECIMENTO E INSTALAÇÃO DE EXAUSTORES EÓLICOS SEM MOTOR, COM VAZÃO DE 4000M³/HORA,  DIÂMETRO DE 24", COM BASE DE APOIO.</v>
          </cell>
          <cell r="C4223" t="str">
            <v>Un</v>
          </cell>
          <cell r="D4223">
            <v>311.66000000000003</v>
          </cell>
        </row>
        <row r="4224">
          <cell r="A4224">
            <v>0</v>
          </cell>
        </row>
        <row r="4225">
          <cell r="A4225" t="str">
            <v>24.01.022</v>
          </cell>
          <cell r="B4225" t="str">
            <v>FORNECIMENTO E INSTALAÇÃO DE TELA 60X60CM TODA EM ALUMÍNIO PARA EXAUSTORES EÓLICOS.</v>
          </cell>
          <cell r="C4225" t="str">
            <v>Un</v>
          </cell>
          <cell r="D4225">
            <v>67.87</v>
          </cell>
        </row>
        <row r="4226">
          <cell r="A4226">
            <v>0</v>
          </cell>
        </row>
        <row r="4227">
          <cell r="A4227" t="str">
            <v>24.01.023</v>
          </cell>
          <cell r="B4227" t="str">
            <v>FORNECIMENTO E INSTALAÇÃO DE CHAPA GALVANIZADA GALVALUME ASDM 792 DE COMPLEMENTO PARA EXAUSTORES EÓLICOS.</v>
          </cell>
          <cell r="C4227" t="str">
            <v>Un</v>
          </cell>
          <cell r="D4227">
            <v>75.78</v>
          </cell>
        </row>
        <row r="4228">
          <cell r="A4228">
            <v>0</v>
          </cell>
        </row>
        <row r="4229">
          <cell r="A4229" t="str">
            <v>25.00.000</v>
          </cell>
          <cell r="B4229" t="str">
            <v>LIMPEZAS</v>
          </cell>
        </row>
        <row r="4230">
          <cell r="A4230">
            <v>0</v>
          </cell>
        </row>
        <row r="4231">
          <cell r="A4231" t="str">
            <v>25.01.071</v>
          </cell>
          <cell r="B4231" t="str">
            <v>LIMPEZA GERAL DA OBRA (POR METRO QUADRADO DE CONSTRUÇÃO)</v>
          </cell>
          <cell r="C4231" t="str">
            <v>m2</v>
          </cell>
          <cell r="D4231">
            <v>1.58</v>
          </cell>
        </row>
        <row r="4232">
          <cell r="A4232">
            <v>0</v>
          </cell>
        </row>
        <row r="4233">
          <cell r="A4233" t="str">
            <v>30.00.000</v>
          </cell>
          <cell r="B4233" t="str">
            <v>SERVIÇOS SINAPI - 03/2008</v>
          </cell>
        </row>
        <row r="4234">
          <cell r="A4234">
            <v>0</v>
          </cell>
        </row>
        <row r="4235">
          <cell r="A4235" t="str">
            <v>300201200</v>
          </cell>
          <cell r="B4235" t="str">
            <v xml:space="preserve">SERVICO TOPOGRAFICO DE PEQUENO PORTE ( PRECO MINIMO ),DIARIA DE UMA EQUIPE COM TOPOGRAFO, QUATRO AUXILIARES , TEODOLITO , NIVEL OTICO ETC.  </v>
          </cell>
          <cell r="C4235" t="str">
            <v>Un</v>
          </cell>
          <cell r="D4235">
            <v>847.37</v>
          </cell>
        </row>
        <row r="4236">
          <cell r="A4236">
            <v>0</v>
          </cell>
        </row>
        <row r="4237">
          <cell r="A4237" t="str">
            <v>300301010</v>
          </cell>
          <cell r="B4237" t="str">
            <v xml:space="preserve">DEMOLICAO DE COBERTURA COM TELHAS CERAMICAS.  </v>
          </cell>
          <cell r="C4237" t="str">
            <v>m2</v>
          </cell>
          <cell r="D4237">
            <v>4.1500000000000004</v>
          </cell>
        </row>
        <row r="4238">
          <cell r="A4238">
            <v>0</v>
          </cell>
        </row>
        <row r="4239">
          <cell r="A4239" t="str">
            <v>300301020</v>
          </cell>
          <cell r="B4239" t="str">
            <v xml:space="preserve">DEMOLICAO DE COBERTURA COM TELHA ONDULADA DE FIBROCIMENTO.  </v>
          </cell>
          <cell r="C4239" t="str">
            <v>m2</v>
          </cell>
          <cell r="D4239">
            <v>1.83</v>
          </cell>
        </row>
        <row r="4240">
          <cell r="A4240">
            <v>0</v>
          </cell>
        </row>
        <row r="4241">
          <cell r="A4241" t="str">
            <v>300301030</v>
          </cell>
          <cell r="B4241" t="str">
            <v xml:space="preserve">DEMOLICAO DE ESTRUTURA DE MADEIRA PARA COBERTA.  </v>
          </cell>
          <cell r="C4241" t="str">
            <v>m2</v>
          </cell>
          <cell r="D4241">
            <v>8.92</v>
          </cell>
        </row>
        <row r="4242">
          <cell r="A4242">
            <v>0</v>
          </cell>
        </row>
        <row r="4243">
          <cell r="A4243" t="str">
            <v>300301042</v>
          </cell>
          <cell r="B4243" t="str">
            <v xml:space="preserve">DEMOLICAO DE FORRO EM PLACAS DE GESSO APLICADAS EM ESTRUTURA DE MADEIRA OU LAJE.  </v>
          </cell>
          <cell r="C4243" t="str">
            <v>m2</v>
          </cell>
          <cell r="D4243">
            <v>1.22</v>
          </cell>
        </row>
        <row r="4244">
          <cell r="A4244">
            <v>0</v>
          </cell>
        </row>
        <row r="4245">
          <cell r="A4245" t="str">
            <v>300301044</v>
          </cell>
          <cell r="B4245" t="str">
            <v xml:space="preserve">DEMOLICAO DE FORRO EM MADEIRA  </v>
          </cell>
          <cell r="C4245" t="str">
            <v>m2</v>
          </cell>
          <cell r="D4245">
            <v>4.01</v>
          </cell>
        </row>
        <row r="4246">
          <cell r="A4246">
            <v>0</v>
          </cell>
        </row>
        <row r="4247">
          <cell r="A4247" t="str">
            <v>300301046</v>
          </cell>
          <cell r="B4247" t="str">
            <v xml:space="preserve">DEMOLIÇÃO DE FORRO EM PVC  </v>
          </cell>
          <cell r="C4247" t="str">
            <v>m2</v>
          </cell>
          <cell r="D4247">
            <v>1.93</v>
          </cell>
        </row>
        <row r="4248">
          <cell r="A4248">
            <v>0</v>
          </cell>
        </row>
        <row r="4249">
          <cell r="A4249" t="str">
            <v>300301050</v>
          </cell>
          <cell r="B4249" t="str">
            <v xml:space="preserve">RETIRADA DE ESQUADRIAS DE MADEIRA OU METALICAS.  </v>
          </cell>
          <cell r="C4249" t="str">
            <v>m2</v>
          </cell>
          <cell r="D4249">
            <v>5.3</v>
          </cell>
        </row>
        <row r="4250">
          <cell r="A4250">
            <v>0</v>
          </cell>
        </row>
        <row r="4251">
          <cell r="A4251" t="str">
            <v>300301053</v>
          </cell>
          <cell r="B4251" t="str">
            <v xml:space="preserve">REMOÇÃO DE ALAMBRADO EM TELA INCLUSIVE ESTRUTURA DE SUSTENTAÇÃO EM TUBOS DE FERRO GALVANIZADO.  </v>
          </cell>
          <cell r="C4251" t="str">
            <v>m2</v>
          </cell>
          <cell r="D4251">
            <v>1.42</v>
          </cell>
        </row>
        <row r="4252">
          <cell r="A4252">
            <v>0</v>
          </cell>
        </row>
        <row r="4253">
          <cell r="A4253" t="str">
            <v>300301102</v>
          </cell>
          <cell r="B4253" t="str">
            <v xml:space="preserve">DEMOLIÇÃO DE PISO REVESTIDO EM GRANILITE.  </v>
          </cell>
          <cell r="C4253" t="str">
            <v>m2</v>
          </cell>
          <cell r="D4253">
            <v>9.07</v>
          </cell>
        </row>
        <row r="4254">
          <cell r="A4254">
            <v>0</v>
          </cell>
        </row>
        <row r="4255">
          <cell r="A4255" t="str">
            <v>300301163</v>
          </cell>
          <cell r="B4255" t="str">
            <v xml:space="preserve">DEMOLIÇÃO DE PAREDE DE GESSO, INCLUSIVE PREPARO PARA REMOÇÃO  </v>
          </cell>
          <cell r="C4255" t="str">
            <v>m3</v>
          </cell>
          <cell r="D4255">
            <v>7</v>
          </cell>
        </row>
        <row r="4256">
          <cell r="A4256">
            <v>0</v>
          </cell>
        </row>
        <row r="4257">
          <cell r="A4257" t="str">
            <v>300301191</v>
          </cell>
          <cell r="B4257" t="str">
            <v xml:space="preserve">DEMOLIÇÃO DE ALVENARIA EM COBOGÓ COM PREPARO PARA REMOÇÃO.  </v>
          </cell>
          <cell r="C4257" t="str">
            <v>m2</v>
          </cell>
          <cell r="D4257">
            <v>4.72</v>
          </cell>
        </row>
        <row r="4258">
          <cell r="A4258">
            <v>0</v>
          </cell>
        </row>
        <row r="4259">
          <cell r="A4259" t="str">
            <v>300301200</v>
          </cell>
          <cell r="B4259" t="str">
            <v xml:space="preserve">DEMOLICAO MANUAL DE CONCRETO SIMPLES.  </v>
          </cell>
          <cell r="C4259" t="str">
            <v>m3</v>
          </cell>
          <cell r="D4259">
            <v>9.91</v>
          </cell>
        </row>
        <row r="4260">
          <cell r="A4260">
            <v>0</v>
          </cell>
        </row>
        <row r="4261">
          <cell r="A4261" t="str">
            <v>300301251</v>
          </cell>
          <cell r="B4261" t="str">
            <v xml:space="preserve">DEMOLIÇÃO DE PISO REVESTIDO EM LAJOTAS DE CONCRETO INCL.BASE DE ASSENTAMENTO.  </v>
          </cell>
          <cell r="C4261" t="str">
            <v>m2</v>
          </cell>
          <cell r="D4261">
            <v>2.86</v>
          </cell>
        </row>
        <row r="4262">
          <cell r="A4262">
            <v>0</v>
          </cell>
        </row>
        <row r="4263">
          <cell r="A4263" t="str">
            <v>300301305</v>
          </cell>
          <cell r="B4263" t="str">
            <v xml:space="preserve">RETIRADA DE METAIS SANITÁRIOS - TORNEIRA, SIFÃO, DUCHA OU SIMILARES.  </v>
          </cell>
          <cell r="C4263" t="str">
            <v>Un</v>
          </cell>
          <cell r="D4263">
            <v>1.61</v>
          </cell>
        </row>
        <row r="4264">
          <cell r="A4264">
            <v>0</v>
          </cell>
        </row>
        <row r="4265">
          <cell r="A4265" t="str">
            <v>300303010</v>
          </cell>
          <cell r="B4265" t="str">
            <v>BARRACAO PARA DEPOSITO EM TABUAS, COM PISO EM ARGAMASSA DE CIMENTO E AREIA, TRACO 1 6.</v>
          </cell>
          <cell r="C4265" t="str">
            <v>m2</v>
          </cell>
          <cell r="D4265">
            <v>248.26</v>
          </cell>
        </row>
        <row r="4266">
          <cell r="A4266">
            <v>0</v>
          </cell>
        </row>
        <row r="4267">
          <cell r="A4267" t="str">
            <v>300303030</v>
          </cell>
          <cell r="B4267" t="str">
            <v xml:space="preserve">FORNECIMENTO E ASSENTAMENTO DE TAPUME SIMPLES EM TABUAS.  </v>
          </cell>
          <cell r="C4267" t="str">
            <v>m2</v>
          </cell>
          <cell r="D4267">
            <v>30.03</v>
          </cell>
        </row>
        <row r="4268">
          <cell r="A4268">
            <v>0</v>
          </cell>
        </row>
        <row r="4269">
          <cell r="A4269" t="str">
            <v>300303090</v>
          </cell>
          <cell r="B4269" t="str">
            <v xml:space="preserve">FORNECIMENTO E ASSENTAMENTO DE PLACA DA OBRA. (MOD.AV-43/2000).  </v>
          </cell>
          <cell r="C4269" t="str">
            <v>m2</v>
          </cell>
          <cell r="D4269">
            <v>150</v>
          </cell>
        </row>
        <row r="4270">
          <cell r="A4270">
            <v>0</v>
          </cell>
        </row>
        <row r="4271">
          <cell r="A4271" t="str">
            <v>300304010</v>
          </cell>
          <cell r="B4271" t="str">
            <v xml:space="preserve">LOCACAO DE OBRAS E DEMARCACAO PARA ABERTURA DE VALAS PARA FUNDACOES.  </v>
          </cell>
          <cell r="C4271" t="str">
            <v>m2</v>
          </cell>
          <cell r="D4271">
            <v>3.32</v>
          </cell>
        </row>
        <row r="4272">
          <cell r="A4272">
            <v>0</v>
          </cell>
        </row>
        <row r="4273">
          <cell r="A4273" t="str">
            <v>300402160</v>
          </cell>
          <cell r="B4273" t="str">
            <v xml:space="preserve"> TRANSPORTE COM CARRO DE MAO DE AREIA, ENTULHO OU TERRA ATE 100M.   </v>
          </cell>
          <cell r="C4273" t="str">
            <v>m3</v>
          </cell>
          <cell r="D4273">
            <v>22.57</v>
          </cell>
        </row>
        <row r="4274">
          <cell r="A4274">
            <v>0</v>
          </cell>
        </row>
        <row r="4275">
          <cell r="A4275" t="str">
            <v>300403010</v>
          </cell>
          <cell r="B4275" t="str">
            <v xml:space="preserve">REMOCAO DE MATERIAL DE PRIMEIRA CATEGORIA EM CAMINHAO CARROCERIA, D.M.T. 6 KM, INCLUSIVE CARGA E DESCARGA MANUAIS.  </v>
          </cell>
          <cell r="C4275" t="str">
            <v>m3</v>
          </cell>
          <cell r="D4275">
            <v>23.97</v>
          </cell>
        </row>
        <row r="4276">
          <cell r="A4276">
            <v>0</v>
          </cell>
        </row>
        <row r="4277">
          <cell r="A4277" t="str">
            <v>300403020</v>
          </cell>
          <cell r="B4277" t="str">
            <v xml:space="preserve">REMOCAO DE MATERIAL DE PRIMEIRA CATEGORIA EM CAMINHAO CARROCERIA, D.M.T. 12 KM, INCLUSIVE CARGA E DESCARGA MANUAIS.  </v>
          </cell>
          <cell r="C4277" t="str">
            <v>m3</v>
          </cell>
          <cell r="D4277">
            <v>29.01</v>
          </cell>
        </row>
        <row r="4278">
          <cell r="A4278">
            <v>0</v>
          </cell>
        </row>
        <row r="4279">
          <cell r="A4279" t="str">
            <v>300403070</v>
          </cell>
          <cell r="B4279" t="str">
            <v xml:space="preserve">REMOCAO DE MATERIAL DE PRIMEIRA CATEGORIA EM CAMINHAO BASCULANTE, D.M.T. 6 KM, INCLUSIVE CARGA E DESCARGA MECANICAS .  </v>
          </cell>
          <cell r="C4279" t="str">
            <v>m3</v>
          </cell>
          <cell r="D4279">
            <v>9.2200000000000006</v>
          </cell>
        </row>
        <row r="4280">
          <cell r="A4280">
            <v>0</v>
          </cell>
        </row>
        <row r="4281">
          <cell r="A4281" t="str">
            <v>300403110</v>
          </cell>
          <cell r="B4281" t="str">
            <v xml:space="preserve">REMOCAO DE METRALHA EM CAMINHAO CARROCERIA, D.M.T. 12KM, INCLUSIVE CARGA E DESCARGA MANUAIS.  </v>
          </cell>
          <cell r="C4281" t="str">
            <v>m3</v>
          </cell>
          <cell r="D4281">
            <v>30.77</v>
          </cell>
        </row>
        <row r="4282">
          <cell r="A4282">
            <v>0</v>
          </cell>
        </row>
        <row r="4283">
          <cell r="A4283" t="str">
            <v>300403120</v>
          </cell>
          <cell r="B4283" t="str">
            <v xml:space="preserve">REMOCAO DE METRALHA EM CAMINHAO CARROCERIA, D.M.T. 20KM, INCLUSIVE CARGA E DESCARGA MANUAIS.  </v>
          </cell>
          <cell r="C4283" t="str">
            <v>m3</v>
          </cell>
          <cell r="D4283">
            <v>37.36</v>
          </cell>
        </row>
        <row r="4284">
          <cell r="A4284">
            <v>0</v>
          </cell>
        </row>
        <row r="4285">
          <cell r="A4285" t="str">
            <v>300403140</v>
          </cell>
          <cell r="B4285" t="str">
            <v xml:space="preserve">REMOCAO DE METRALHA EM CAMINHAO BASCULANTE D.M.T 6 KM, INCLUSIVE CARGA MANUAL E DESCARGA MECANICA.  </v>
          </cell>
          <cell r="C4285" t="str">
            <v>m3</v>
          </cell>
          <cell r="D4285">
            <v>25.31</v>
          </cell>
        </row>
        <row r="4286">
          <cell r="A4286">
            <v>0</v>
          </cell>
        </row>
        <row r="4287">
          <cell r="A4287" t="str">
            <v>300403150</v>
          </cell>
          <cell r="B4287" t="str">
            <v xml:space="preserve"> REMOCAO DE METRALHA EM CAMINHAO BASCULANTE D.M.T 12 KM, INCLUSIVE CARGA MANUAL E DESCARGA MECANICA.   </v>
          </cell>
          <cell r="C4287" t="str">
            <v>m3</v>
          </cell>
          <cell r="D4287">
            <v>30.86</v>
          </cell>
        </row>
        <row r="4288">
          <cell r="A4288">
            <v>0</v>
          </cell>
        </row>
        <row r="4289">
          <cell r="A4289" t="str">
            <v>300403160</v>
          </cell>
          <cell r="B4289" t="str">
            <v xml:space="preserve">REMOCAO DE METRALHA EM CAMINHAO BASCULANTE D.M.T 20 KM, INCLUSIVE CARGA MANUAL E DESCARGA MECANICA.  </v>
          </cell>
          <cell r="C4289" t="str">
            <v>m3</v>
          </cell>
          <cell r="D4289">
            <v>38.270000000000003</v>
          </cell>
        </row>
        <row r="4290">
          <cell r="A4290">
            <v>0</v>
          </cell>
        </row>
        <row r="4291">
          <cell r="A4291" t="str">
            <v>300501010</v>
          </cell>
          <cell r="B4291" t="str">
            <v xml:space="preserve"> ESCAVACAO MANUAL EM TERRA ATE 1,50 M DE PROFUNDIDADE, SEM ESCORAMENTO.   </v>
          </cell>
          <cell r="C4291" t="str">
            <v>m3</v>
          </cell>
          <cell r="D4291">
            <v>13.06</v>
          </cell>
        </row>
        <row r="4292">
          <cell r="A4292">
            <v>0</v>
          </cell>
        </row>
        <row r="4293">
          <cell r="A4293" t="str">
            <v>300501084</v>
          </cell>
          <cell r="B4293" t="str">
            <v xml:space="preserve">ESCAVAÇÃO MANUAL EM MATERIAL DE 2ª CATEGORIA SEM USO DE EXPLOSIVOS , PROFUNDIDADE ATÉ 1,50M.  </v>
          </cell>
          <cell r="C4293" t="str">
            <v>m3</v>
          </cell>
          <cell r="D4293">
            <v>19.809999999999999</v>
          </cell>
        </row>
        <row r="4294">
          <cell r="A4294">
            <v>0</v>
          </cell>
        </row>
        <row r="4295">
          <cell r="A4295" t="str">
            <v>300502020</v>
          </cell>
          <cell r="B4295" t="str">
            <v xml:space="preserve"> REATERRO APILOADO DE VALAS EM CAMADAS DE 20CM DE ESPESSURA , COM APROVEITAMENTO DO MATERIAL ESCAVADO.   </v>
          </cell>
          <cell r="C4295" t="str">
            <v>m3</v>
          </cell>
          <cell r="D4295">
            <v>17.82</v>
          </cell>
        </row>
        <row r="4296">
          <cell r="A4296">
            <v>0</v>
          </cell>
        </row>
        <row r="4297">
          <cell r="A4297" t="str">
            <v>300502040</v>
          </cell>
          <cell r="B4297" t="str">
            <v xml:space="preserve">EXECUCAO DE ATERRO ABRANGENDO ESPALHAMENTO, HOMOGENEIZACAO , UMEDECIMENTO E COMPACTACAO MANUAL EM CAMADAS DE 20 CM DE ESPESSURA, INCLUSIVE O FORNECIMENTO DO BARRO PROVENIENTE DE JAZIDA A UMA DISTANCIA MAXIMA DE 12 KM .  </v>
          </cell>
          <cell r="C4297" t="str">
            <v>m3</v>
          </cell>
          <cell r="D4297">
            <v>36.299999999999997</v>
          </cell>
        </row>
        <row r="4298">
          <cell r="A4298">
            <v>0</v>
          </cell>
        </row>
        <row r="4299">
          <cell r="A4299" t="str">
            <v>300502050</v>
          </cell>
          <cell r="B4299" t="str">
            <v xml:space="preserve">EXECUCAO DE ATERRO ABRANGENDO ESPALHAMENTO, HOMOGENEIZACAO , UMEDECIMENTO E COMPACTACAO MANUAL EM CAMADAS DE 20 CM DE ESPESSURA, INCLUSIVE O FORNECIMENTO DO BARRO PROVENIENTE DE JAZIDA A UMA DISTANCIA MAXIMA DE 20 KM .  </v>
          </cell>
          <cell r="C4299" t="str">
            <v>m3</v>
          </cell>
          <cell r="D4299">
            <v>45.58</v>
          </cell>
        </row>
        <row r="4300">
          <cell r="A4300">
            <v>0</v>
          </cell>
        </row>
        <row r="4301">
          <cell r="A4301" t="str">
            <v>300603010</v>
          </cell>
          <cell r="B4301" t="str">
            <v xml:space="preserve"> CONCRETO NAO ESTRUTURAL (1 4 8) PARA LASTROS DE PISOS E FUNDACOES, LANCADO E ADENSADO.   </v>
          </cell>
          <cell r="C4301" t="str">
            <v>m3</v>
          </cell>
          <cell r="D4301">
            <v>296.75</v>
          </cell>
        </row>
        <row r="4302">
          <cell r="A4302">
            <v>0</v>
          </cell>
        </row>
        <row r="4303">
          <cell r="A4303" t="str">
            <v>300603103</v>
          </cell>
          <cell r="B4303" t="str">
            <v xml:space="preserve"> CONCRETO ARMADO PRONTO, FCK 25 MPA CONDICAO A (NBR 12655), LANCADO EM FUNDACOES E ADENSADO, INCLUSIVE FORMA, ESCORAMENTO E FERRAGEM.   </v>
          </cell>
          <cell r="C4303" t="str">
            <v>m3</v>
          </cell>
          <cell r="D4303">
            <v>1142.77</v>
          </cell>
        </row>
        <row r="4304">
          <cell r="A4304">
            <v>0</v>
          </cell>
        </row>
        <row r="4305">
          <cell r="A4305" t="str">
            <v>300603122</v>
          </cell>
          <cell r="B4305" t="str">
            <v xml:space="preserve">CONCRETO ARMADO PRONTO, FCK 20 MPA,CONDICAO B (NBR 12655), LANCADO EM VIGAS E ADENSADO, INCLUSIVE FORMA, ESCORAMENTO E FERRAGEM.  </v>
          </cell>
          <cell r="C4305" t="str">
            <v>m3</v>
          </cell>
          <cell r="D4305">
            <v>1399.25</v>
          </cell>
        </row>
        <row r="4306">
          <cell r="A4306">
            <v>0</v>
          </cell>
        </row>
        <row r="4307">
          <cell r="A4307" t="str">
            <v>300603123</v>
          </cell>
          <cell r="B4307" t="str">
            <v xml:space="preserve">CONCRETO ARMADO PRONTO, FCK 25 MPA,CONDICAO A (NBR 12655), LANCADO EM VIGAS E ADENSADO, INCLUSIVE FORMA, ESCORAMENTO E FERRAGEM.  </v>
          </cell>
          <cell r="C4307" t="str">
            <v>m3</v>
          </cell>
          <cell r="D4307">
            <v>1392.38</v>
          </cell>
        </row>
        <row r="4308">
          <cell r="A4308">
            <v>0</v>
          </cell>
        </row>
        <row r="4309">
          <cell r="A4309" t="str">
            <v>300603124</v>
          </cell>
          <cell r="B4309" t="str">
            <v xml:space="preserve">CONCRETO ARMADO PRONTO, FCK 30 MPA,CONDICAO A (NBR 12655), LANCADO EM VIGAS E ADENSADO, INCLUSIVE FORMA, ESCORAMENTO E FERRAGEM.  </v>
          </cell>
          <cell r="C4309" t="str">
            <v>m3</v>
          </cell>
          <cell r="D4309">
            <v>1438.5</v>
          </cell>
        </row>
        <row r="4310">
          <cell r="A4310">
            <v>0</v>
          </cell>
        </row>
        <row r="4311">
          <cell r="A4311" t="str">
            <v>300603132</v>
          </cell>
          <cell r="B4311" t="str">
            <v xml:space="preserve">CONCRETO ARMADO PRONTO, FCK 20 MPA,CONDICAO B (NBR 12655),LANCADO EM PILARES E ADENSADO,INCLUSIVE FORMA, ESCORAMENTO E FERRAGEM.  </v>
          </cell>
          <cell r="C4311" t="str">
            <v>m3</v>
          </cell>
          <cell r="D4311">
            <v>1399.25</v>
          </cell>
        </row>
        <row r="4312">
          <cell r="A4312">
            <v>0</v>
          </cell>
        </row>
        <row r="4313">
          <cell r="A4313" t="str">
            <v>300603133</v>
          </cell>
          <cell r="B4313" t="str">
            <v xml:space="preserve">CONCRETO ARMADO PRONTO, FCK 25 MPA,CONDICAO A (NBR 12655),LANCADO EM PILARES E ADENSADO,INCLUSIVE FORMA, ESCORAMENTO E FERRAGEM.  </v>
          </cell>
          <cell r="C4313" t="str">
            <v>m3</v>
          </cell>
          <cell r="D4313">
            <v>1392.38</v>
          </cell>
        </row>
        <row r="4314">
          <cell r="A4314">
            <v>0</v>
          </cell>
        </row>
        <row r="4315">
          <cell r="A4315" t="str">
            <v>300603134</v>
          </cell>
          <cell r="B4315" t="str">
            <v xml:space="preserve">CONCRETO ARMADO PRONTO, FCK 30 MPA,CONDICAO A (NBR 12655),LANCADO EM PILARES E ADENSADO,INCLUSIVE FORMA, ESCORAMENTO E FERRAGEM.  </v>
          </cell>
          <cell r="C4315" t="str">
            <v>m3</v>
          </cell>
          <cell r="D4315">
            <v>1438.5</v>
          </cell>
        </row>
        <row r="4316">
          <cell r="A4316">
            <v>0</v>
          </cell>
        </row>
        <row r="4317">
          <cell r="A4317" t="str">
            <v>300603140</v>
          </cell>
          <cell r="B4317" t="str">
            <v xml:space="preserve">CONCRETO ARMADO PRONTO, FCK 15 MPA,CONDICAO B (NBR-12655),LANCADO EM QUALQUER TIPO DE ESTRUTURA E ADENSADO, INCLUSIVE FORMA, ESCORAMENTO E FERRAGEM.  </v>
          </cell>
          <cell r="C4317" t="str">
            <v>m3</v>
          </cell>
          <cell r="D4317">
            <v>1439.05</v>
          </cell>
        </row>
        <row r="4318">
          <cell r="A4318">
            <v>0</v>
          </cell>
        </row>
        <row r="4319">
          <cell r="A4319" t="str">
            <v>300603141</v>
          </cell>
          <cell r="B4319" t="str">
            <v xml:space="preserve">CONCRETO ARMADO PRONTO, FCK 18 MPA,CONDICAO B (NBR 12655),LANCADO EM QUALQUER TIPO DE ESTRUTURA E ADENSADO, INCLUSIVE FORMA, ESCORAMENTO E FERRAGEM.  </v>
          </cell>
          <cell r="C4319" t="str">
            <v>m3</v>
          </cell>
          <cell r="D4319">
            <v>1220.1300000000001</v>
          </cell>
        </row>
        <row r="4320">
          <cell r="A4320">
            <v>0</v>
          </cell>
        </row>
        <row r="4321">
          <cell r="A4321" t="str">
            <v>300603142</v>
          </cell>
          <cell r="B4321" t="str">
            <v xml:space="preserve">CONCRETO ARMADO PRONTO, FCK 20 MPA,CONDICAO B (NBR 12655),LANCADO EM QUALQUER TIPO DE ESTRUTURA E ADENSADO, INCLUSIVE FORMA, ESCORAMENTO E FERRAGEM.  </v>
          </cell>
          <cell r="C4321" t="str">
            <v>m3</v>
          </cell>
          <cell r="D4321">
            <v>1399.25</v>
          </cell>
        </row>
        <row r="4322">
          <cell r="A4322">
            <v>0</v>
          </cell>
        </row>
        <row r="4323">
          <cell r="A4323" t="str">
            <v>300603143</v>
          </cell>
          <cell r="B4323" t="str">
            <v xml:space="preserve">CONCRETO ARMADO PRONTO, FCK 25 MPA,CONDICAO A (NBR 12655),LANCADO EM QUALQUER TIPO DE ESTRUTURA E ADENSADO, INCLUSIVE FORMA, ESCORAMENTO E FERRAGEM.  </v>
          </cell>
          <cell r="C4323" t="str">
            <v>m3</v>
          </cell>
          <cell r="D4323">
            <v>1417.37</v>
          </cell>
        </row>
        <row r="4324">
          <cell r="A4324">
            <v>0</v>
          </cell>
        </row>
        <row r="4325">
          <cell r="A4325" t="str">
            <v>300603144</v>
          </cell>
          <cell r="B4325" t="str">
            <v xml:space="preserve">CONCRETO ARMADO PRONTO, FCK 30 MPA,CONDICAO A (NBR 12655),LANCADO EM QUALQUER TIPO DE ESTRUTURA E ADENSADO, INCLUSIVE FORMA, ESCORAMENTO E FERRAGEM.  </v>
          </cell>
          <cell r="C4325" t="str">
            <v>m3</v>
          </cell>
          <cell r="D4325">
            <v>1438.5</v>
          </cell>
        </row>
        <row r="4326">
          <cell r="A4326">
            <v>0</v>
          </cell>
        </row>
        <row r="4327">
          <cell r="A4327" t="str">
            <v>300607020</v>
          </cell>
          <cell r="B4327" t="str">
            <v xml:space="preserve"> LAJE PRE-MOLDADA PARA FORRO COM VAO NORMAL, INCLUSIVE CAPEAMENTO E ESCORAMENTO.   </v>
          </cell>
          <cell r="C4327" t="str">
            <v>m2</v>
          </cell>
          <cell r="D4327">
            <v>63.28</v>
          </cell>
        </row>
        <row r="4328">
          <cell r="A4328">
            <v>0</v>
          </cell>
        </row>
        <row r="4329">
          <cell r="A4329" t="str">
            <v>300607051</v>
          </cell>
          <cell r="B4329" t="str">
            <v xml:space="preserve">LAJE TRELIÇADA B 12 PISO , SOBREC. 300 KGF/M2,  REVEST. 120 KGF/M², VÃO 4,40 M, FORN.DO EPS, ARM.COMPLEMENTAR TRELIÇA AS+=1,90CM² P/ NERVURA, DISTÂNCIA INTEREIXO 50 CM, INCL. CAP. 4 CM E 01 FAIXA TRAV.(CONC 25 MPA),TELA Q61. (INCL. FORMA E ESCOR.).  </v>
          </cell>
          <cell r="C4329" t="str">
            <v>m2</v>
          </cell>
          <cell r="D4329">
            <v>91.97</v>
          </cell>
        </row>
        <row r="4330">
          <cell r="A4330">
            <v>0</v>
          </cell>
        </row>
        <row r="4331">
          <cell r="A4331" t="str">
            <v>300607055</v>
          </cell>
          <cell r="B4331" t="str">
            <v xml:space="preserve">LAJE TRELIÇADA B 16  PISO , SOBREC. 300 KGF/M2,  REV. 120 KGF/M², VÃO 5,60 M, FORN. EPS, ARMAÇÃO POS COMPL. AS+=2,30CM² P/ NERVURA,DISTÂNCIA INTEREIXO 50 CM, INCL. CAP. DE 5 CM E 02 FAIXAS DE TRAV. EM CONC 25 MPA TELA Q61. .(INCL. FORMA E ESCOR.) .  </v>
          </cell>
          <cell r="C4331" t="str">
            <v>m2</v>
          </cell>
          <cell r="D4331">
            <v>110.43</v>
          </cell>
        </row>
        <row r="4332">
          <cell r="A4332">
            <v>0</v>
          </cell>
        </row>
        <row r="4333">
          <cell r="A4333" t="str">
            <v>300607063</v>
          </cell>
          <cell r="B4333" t="str">
            <v>LAJE TRELIÇADA  B12  COBERTA, SOBREC. DE  100 KGF/M²,  REV.  100 KGF/M², VÃO DE 4,70 M, FORNEC.  EPS, ARMAÇÃO POS. COMPL. AS+=1,15CM² P/NERVURA, DISTÂNCIA INTEREIXO 50 CM,INCL. CAP. DE 4 CM E 01 FAIXA DE TRAV(CONC.25 MPA) TELA Q61.(INCL. FORMA E ESCOR.) .</v>
          </cell>
          <cell r="C4333" t="str">
            <v>m2</v>
          </cell>
          <cell r="D4333">
            <v>87.05</v>
          </cell>
        </row>
        <row r="4334">
          <cell r="A4334">
            <v>0</v>
          </cell>
        </row>
        <row r="4335">
          <cell r="A4335" t="str">
            <v>300607067</v>
          </cell>
          <cell r="B4335" t="str">
            <v>LAJE TRELIÇADA B16 COBERTA, SOBREC. DE  100 KQF/M²,  REV.  100 KGF/M², VÃO 6,00 M, FORN. DO EPS, ARM. POS. COMPL. AS+ = 1,50CM² P/ NERVURA, DISTÂNCIA INTEREIXO 50 CM,INCL. CAP. DE 5 CM E  01 FAIXA DE TRAV. EM CONC. 25 MPA, TELA Q61.(INCL. FORMA E ESCOR.).</v>
          </cell>
          <cell r="C4335" t="str">
            <v>m2</v>
          </cell>
          <cell r="D4335">
            <v>99.27</v>
          </cell>
        </row>
        <row r="4336">
          <cell r="A4336">
            <v>0</v>
          </cell>
        </row>
        <row r="4337">
          <cell r="A4337" t="str">
            <v>300608020</v>
          </cell>
          <cell r="B4337" t="str">
            <v xml:space="preserve">TO E  EXECUÇÃO DE PROTEÇÃO DE ARMADURA CORROÍDA POR AÇÃO DE CLORETOS, COM TINTA/PRIMER ANTICORROSIVO À BASE DE ZINCO PARA METAIS, ARMATEC ZN, FAB:VEDACIT OU SIMILAR.  </v>
          </cell>
          <cell r="C4337" t="str">
            <v>m</v>
          </cell>
          <cell r="D4337">
            <v>2.1800000000000002</v>
          </cell>
        </row>
        <row r="4338">
          <cell r="A4338">
            <v>0</v>
          </cell>
        </row>
        <row r="4339">
          <cell r="A4339" t="str">
            <v>300608031</v>
          </cell>
          <cell r="B4339" t="str">
            <v xml:space="preserve">FORNECIMENTO E EXECUÇÃO DE REPARO ESTRUTURAL EM VÃOS DE VIGAS, LAJES E PILARES COM APLICAÇÃO ARGAMASSA CIMENTÍCIA FLUIDA, SIKAGROUT 250 OU SIMILAR, PARA PREENCHIMENTO DE VÃOS DE 35 X 70MM.  </v>
          </cell>
          <cell r="C4339" t="str">
            <v>m</v>
          </cell>
          <cell r="D4339">
            <v>17.420000000000002</v>
          </cell>
        </row>
        <row r="4340">
          <cell r="A4340">
            <v>0</v>
          </cell>
        </row>
        <row r="4341">
          <cell r="A4341" t="str">
            <v>300608130</v>
          </cell>
          <cell r="B4341" t="str">
            <v xml:space="preserve"> LIMPEZA DE ARMADURA ATRAVÉS DE LIXAMENTO COM LIXADEIRA ELÉTRICA E ESCOVA DE AÇO  </v>
          </cell>
          <cell r="C4341" t="str">
            <v>m</v>
          </cell>
          <cell r="D4341">
            <v>2.11</v>
          </cell>
        </row>
        <row r="4342">
          <cell r="A4342">
            <v>0</v>
          </cell>
        </row>
        <row r="4343">
          <cell r="A4343" t="str">
            <v>300608140</v>
          </cell>
          <cell r="B4343" t="str">
            <v xml:space="preserve">LIMPEZA DO SUBSTRATO COM APLICAÇÃO DE JATO DE ÁGUA FRIA.  </v>
          </cell>
          <cell r="C4343" t="str">
            <v>m2</v>
          </cell>
          <cell r="D4343">
            <v>1.08</v>
          </cell>
        </row>
        <row r="4344">
          <cell r="A4344">
            <v>0</v>
          </cell>
        </row>
        <row r="4345">
          <cell r="A4345" t="str">
            <v>300701130</v>
          </cell>
          <cell r="B4345" t="str">
            <v xml:space="preserve">ALVENARIA DE TIJOLOS DE 6 FUROS, ASSENTADOS E REJUNTADOS COM ARGAMASSA DE CIMENTO E AREIA NO TRACO 1:8 - 1 VEZ.  </v>
          </cell>
          <cell r="C4345" t="str">
            <v>m2</v>
          </cell>
          <cell r="D4345">
            <v>52.52</v>
          </cell>
        </row>
        <row r="4346">
          <cell r="A4346">
            <v>0</v>
          </cell>
        </row>
        <row r="4347">
          <cell r="A4347" t="str">
            <v>300701155</v>
          </cell>
          <cell r="B4347" t="str">
            <v xml:space="preserve"> ALVENARIA DE TIJOLOS DE 8 FUROS, ASSENTADOS E REJUNTADOS COM ARGAMASSA DE CIMENTO E AREIA NO TRACO 1 6 - 1/2 VEZ.   </v>
          </cell>
          <cell r="C4347" t="str">
            <v>m2</v>
          </cell>
          <cell r="D4347">
            <v>22.72</v>
          </cell>
        </row>
        <row r="4348">
          <cell r="A4348">
            <v>0</v>
          </cell>
        </row>
        <row r="4349">
          <cell r="A4349" t="str">
            <v>300701261</v>
          </cell>
          <cell r="B4349" t="str">
            <v xml:space="preserve">VERGA EM CONCRETO ARMADO DE 0,10X0,15M.  </v>
          </cell>
          <cell r="C4349" t="str">
            <v>m</v>
          </cell>
          <cell r="D4349">
            <v>11.52</v>
          </cell>
        </row>
        <row r="4350">
          <cell r="A4350">
            <v>0</v>
          </cell>
        </row>
        <row r="4351">
          <cell r="A4351" t="str">
            <v>300702010</v>
          </cell>
          <cell r="B4351" t="str">
            <v xml:space="preserve">COBOGOS DE CIMENTO PRENSADO.  </v>
          </cell>
          <cell r="C4351" t="str">
            <v>m2</v>
          </cell>
          <cell r="D4351">
            <v>58.28</v>
          </cell>
        </row>
        <row r="4352">
          <cell r="A4352">
            <v>0</v>
          </cell>
        </row>
        <row r="4353">
          <cell r="A4353" t="str">
            <v>300702035</v>
          </cell>
          <cell r="B4353" t="str">
            <v xml:space="preserve">FORNECIMENTO E EXECUÇÃO DE ELEMENTO  VAZADO DE CONCRETO , JUNTAS DE 15 MM, COM ARGAMASSSA DE CIMENTO E AREIA NO TRAÇO 1:4, DIMENSÕES 15 X15X15CM  </v>
          </cell>
          <cell r="C4353" t="str">
            <v>m2</v>
          </cell>
          <cell r="D4353">
            <v>80.150000000000006</v>
          </cell>
        </row>
        <row r="4354">
          <cell r="A4354">
            <v>0</v>
          </cell>
        </row>
        <row r="4355">
          <cell r="A4355" t="str">
            <v>300704010</v>
          </cell>
          <cell r="B4355" t="str">
            <v xml:space="preserve">FORNECIMENTO E ASSENTAMENTO DE DIVISORIA EM PERFIS DE ALUMINIO, TIPO AL1 (PAINEL/PAINEL), EUCATEX OU SIMILAR, SEM PORTA.  </v>
          </cell>
          <cell r="C4355" t="str">
            <v>m2</v>
          </cell>
          <cell r="D4355">
            <v>68.52</v>
          </cell>
        </row>
        <row r="4356">
          <cell r="A4356">
            <v>0</v>
          </cell>
        </row>
        <row r="4357">
          <cell r="A4357" t="str">
            <v>300801060</v>
          </cell>
          <cell r="B4357" t="str">
            <v xml:space="preserve">ESTRUTURA DE COBERTA EM MADEIRA DE LEI PARA TELHAS CERAMICAS - VAO DE 10 A 13 M.(OBS DA SECRETARIA:  CONFORME ITENS SE 0104, SE 0403 EO01.03 DAS ESPECIFICAÇÕES GERAIS).  </v>
          </cell>
          <cell r="C4357" t="str">
            <v>m2</v>
          </cell>
          <cell r="D4357">
            <v>81.7</v>
          </cell>
        </row>
        <row r="4358">
          <cell r="A4358">
            <v>0</v>
          </cell>
        </row>
        <row r="4359">
          <cell r="A4359" t="str">
            <v>300801090</v>
          </cell>
          <cell r="B4359" t="str">
            <v xml:space="preserve">ESTRUTURA DE COBERTA EM MADEIRA DE LEI, PONTALETADA PARA TELHAS ONDULADAS DE CIMENTO AMIANTO, ALUMINIO OU PLASTICAS, SOBRE LAJE. (OBS DA SECRETARIA:  CONFORME ITENS SE 0104, SE 0403 EO01.03 DAS ESPECIFICAÇÕES GERAIS).  </v>
          </cell>
          <cell r="C4359" t="str">
            <v>m2</v>
          </cell>
          <cell r="D4359">
            <v>8.66</v>
          </cell>
        </row>
        <row r="4360">
          <cell r="A4360">
            <v>0</v>
          </cell>
        </row>
        <row r="4361">
          <cell r="A4361" t="str">
            <v>300802066</v>
          </cell>
          <cell r="B4361" t="str">
            <v xml:space="preserve">LAVAGEM DE TELHA CERÂMICA COM ESCOVA DE MADEIRA E SOLUÇÃO DE AGUA E CLORO PARA RETIRADA DO MOFO, INCLUINDO O TRANSPORTE HORIZONTAL A UMA DISTÂNCIA DE ATÉ 50M PARA ARMAZENAMENTO DA MESMA.  </v>
          </cell>
          <cell r="C4361" t="str">
            <v>m2</v>
          </cell>
          <cell r="D4361">
            <v>5.37</v>
          </cell>
        </row>
        <row r="4362">
          <cell r="A4362">
            <v>0</v>
          </cell>
        </row>
        <row r="4363">
          <cell r="A4363" t="str">
            <v>300802068</v>
          </cell>
          <cell r="B4363" t="str">
            <v xml:space="preserve">EMBOÇAMENTO DA ÚLTIMA FIADA DE TELHA CERÂMICA COM ARGAMASSA DE CIMENTO,CAL HIDRATADA E AREIA SEM PENEIRAR, NO TRAÇO 1:2:9 - BEIRA E BICA  </v>
          </cell>
          <cell r="C4363" t="str">
            <v>m</v>
          </cell>
          <cell r="D4363">
            <v>4.47</v>
          </cell>
        </row>
        <row r="4364">
          <cell r="A4364">
            <v>0</v>
          </cell>
        </row>
        <row r="4365">
          <cell r="A4365" t="str">
            <v>300802072</v>
          </cell>
          <cell r="B4365" t="str">
            <v xml:space="preserve">COLOCAÇÃO DE TELHAS CERÂMICAS COLONIAIS COM APROVEITAMENTO DE 100% DAS TELHAS EXISTENTES, INCLUSIVE TRANSPORTE VERTICAL SEM EMBOÇAMENTO.  </v>
          </cell>
          <cell r="C4365" t="str">
            <v>m2</v>
          </cell>
          <cell r="D4365">
            <v>9.5500000000000007</v>
          </cell>
        </row>
        <row r="4366">
          <cell r="A4366">
            <v>0</v>
          </cell>
        </row>
        <row r="4367">
          <cell r="A4367" t="str">
            <v>300802080</v>
          </cell>
          <cell r="B4367" t="str">
            <v xml:space="preserve">EXECUÇÃO DE ALGEROZ EM CONCRETO ARMADO DE 0,30X 0,05 M, INCLUINDO CONCRETO  FORMA  ARMAÇÃO E ESCORAMENTO.  </v>
          </cell>
          <cell r="C4367" t="str">
            <v>m</v>
          </cell>
          <cell r="D4367">
            <v>26.13</v>
          </cell>
        </row>
        <row r="4368">
          <cell r="A4368">
            <v>0</v>
          </cell>
        </row>
        <row r="4369">
          <cell r="A4369" t="str">
            <v>300802090</v>
          </cell>
          <cell r="B4369" t="str">
            <v xml:space="preserve">EXECUÇÃO DE CUMEEIRA COM TELHAS CERÂMICAS TIPO COLONIAL CANAL, INCL. EMBOÇAMENTO COM ARGAMASSA DE CIMENTO, CAL HIDRATADA E AREIA SEM PENEIRAR, NO TRAÇO 1:2:9, E TRANSPORTE.  </v>
          </cell>
          <cell r="C4369" t="str">
            <v>m</v>
          </cell>
          <cell r="D4369">
            <v>8.66</v>
          </cell>
        </row>
        <row r="4370">
          <cell r="A4370">
            <v>0</v>
          </cell>
        </row>
        <row r="4371">
          <cell r="A4371" t="str">
            <v>300802095</v>
          </cell>
          <cell r="B4371" t="str">
            <v xml:space="preserve"> FORNECIMENTO E COLOCAÇÃO DE TELHAS CERÂMICAS COLONIAL - CANAL DE 1ª QUALIDADE, INCLUSIVE TRANSPORTE VERTICAL, SEM EMBOÇAMENTO.   </v>
          </cell>
          <cell r="C4371" t="str">
            <v>m2</v>
          </cell>
          <cell r="D4371">
            <v>21.51</v>
          </cell>
        </row>
        <row r="4372">
          <cell r="A4372">
            <v>0</v>
          </cell>
        </row>
        <row r="4373">
          <cell r="A4373" t="str">
            <v>300803010</v>
          </cell>
          <cell r="B4373" t="str">
            <v xml:space="preserve">CALHA DE CHAPA GALVANIZADA N. 26.  </v>
          </cell>
          <cell r="C4373" t="str">
            <v>m</v>
          </cell>
          <cell r="D4373">
            <v>24.62</v>
          </cell>
        </row>
        <row r="4374">
          <cell r="A4374">
            <v>0</v>
          </cell>
        </row>
        <row r="4375">
          <cell r="A4375" t="str">
            <v>300804010</v>
          </cell>
          <cell r="B4375" t="str">
            <v xml:space="preserve">IMPERMEABILIZACAO,EMPREGANDO ARGAMASSA DE CIMENTO E AREIA GROSSA NO TRACO 1:3 COM SIKA 1 -ESPESSURA DE 3 CM.  </v>
          </cell>
          <cell r="C4375" t="str">
            <v>m2</v>
          </cell>
          <cell r="D4375">
            <v>21.72</v>
          </cell>
        </row>
        <row r="4376">
          <cell r="A4376">
            <v>0</v>
          </cell>
        </row>
        <row r="4377">
          <cell r="A4377" t="str">
            <v>300804020</v>
          </cell>
          <cell r="B4377" t="str">
            <v xml:space="preserve">IMPERMEABILIZACAO COM HIDROASFALTO REFORCADO COM VEU DE POLIESTER, PARA LAJES E CALHAS DE CONCRETO ARMADO.  </v>
          </cell>
          <cell r="C4377" t="str">
            <v>m2</v>
          </cell>
          <cell r="D4377">
            <v>20.25</v>
          </cell>
        </row>
        <row r="4378">
          <cell r="A4378">
            <v>0</v>
          </cell>
        </row>
        <row r="4379">
          <cell r="A4379" t="str">
            <v>300804070</v>
          </cell>
          <cell r="B4379" t="str">
            <v xml:space="preserve">PROTEÇÃO MECÂNICA DE IMPERMEABILIZAÇÃO COM ARGAMASSA DE CIMENTO E AREIA TRAÇO 1:3, ESPESSURA DE 3 CM E ACABAMENTO ÁSPERO, INCLUINDO JUNTA DE RETRAÇÃO.  </v>
          </cell>
          <cell r="C4379" t="str">
            <v>m2</v>
          </cell>
          <cell r="D4379">
            <v>21.72</v>
          </cell>
        </row>
        <row r="4380">
          <cell r="A4380">
            <v>0</v>
          </cell>
        </row>
        <row r="4381">
          <cell r="A4381" t="str">
            <v>300804091</v>
          </cell>
          <cell r="B4381" t="str">
            <v xml:space="preserve">IMPERMEABILIZAÇÃO DE COBERTURA PLANA, UTILIZANDO MANTA ASFÁLTICA ESTRUTURADA COM NÃO TECIDO DE POLIÉSTER, COM 3MM DE ESPESSURA SOBRE PRIMER DE TINTA BETUMINOSA.  </v>
          </cell>
          <cell r="C4381" t="str">
            <v>m2</v>
          </cell>
          <cell r="D4381">
            <v>26.3</v>
          </cell>
        </row>
        <row r="4382">
          <cell r="A4382">
            <v>0</v>
          </cell>
        </row>
        <row r="4383">
          <cell r="A4383" t="str">
            <v>300901010</v>
          </cell>
          <cell r="B4383" t="str">
            <v xml:space="preserve">ESQUADRIA DE MADEIRA COM GRADE EM MADEIRA DE LEI E FOLHA EM COMPENSADO DE JEQUITIBA PARA PORTAS INTERNAS , INCLUSIVE ASSENTAMENTO E FERRAGENS.  </v>
          </cell>
          <cell r="C4383" t="str">
            <v>m2</v>
          </cell>
          <cell r="D4383">
            <v>140.63</v>
          </cell>
        </row>
        <row r="4384">
          <cell r="A4384">
            <v>0</v>
          </cell>
        </row>
        <row r="4385">
          <cell r="A4385" t="str">
            <v>300901040</v>
          </cell>
          <cell r="B4385" t="str">
            <v xml:space="preserve">ESQUADRIA DE MADEIRA PARA JANELAS DE ABRIR OU CORRER, COM VENEZIANA, INCLUSIVE ASSENTAMENTO E FERRAGENS.  </v>
          </cell>
          <cell r="C4385" t="str">
            <v>m2</v>
          </cell>
          <cell r="D4385">
            <v>265.26</v>
          </cell>
        </row>
        <row r="4386">
          <cell r="A4386">
            <v>0</v>
          </cell>
        </row>
        <row r="4387">
          <cell r="A4387" t="str">
            <v>300901069</v>
          </cell>
          <cell r="B4387" t="str">
            <v xml:space="preserve">FORNECIMENTO E COLOCAÇÃO DE GRADE DE PORTA   COMPLETA EM MADEIRA DE LEI PARA VÃO DE 0,60X2,10 M, ATÉ 0,90X2,10M , ESP= 3,00 CM , LARGURA 14 CM.  </v>
          </cell>
          <cell r="C4387" t="str">
            <v>Un</v>
          </cell>
          <cell r="D4387">
            <v>124.85</v>
          </cell>
        </row>
        <row r="4388">
          <cell r="A4388">
            <v>0</v>
          </cell>
        </row>
        <row r="4389">
          <cell r="A4389" t="str">
            <v>300901075</v>
          </cell>
          <cell r="B4389" t="str">
            <v xml:space="preserve"> FORNECIMENTO E COLOCAÇÃO DE GRADE DE PORTA  COMPLETA DE CANTO, EM MADEIRA DE LEI COM  LARG =7,00CM , ESP = 3,00 CM, DIMENSÃO DE 0,60 X 1,60M.   </v>
          </cell>
          <cell r="C4389" t="str">
            <v>Un</v>
          </cell>
          <cell r="D4389">
            <v>55.56</v>
          </cell>
        </row>
        <row r="4390">
          <cell r="A4390">
            <v>0</v>
          </cell>
        </row>
        <row r="4391">
          <cell r="A4391" t="str">
            <v>300901080</v>
          </cell>
          <cell r="B4391" t="str">
            <v>FORNEC.E COLOC. DE PORTA LISA (0,60X2,10M, ESP. 3CM), EM COMPENSADO DE 1ª QUALIDADE, TIPO EIDAI "MIOLO CHEIO" OU SIMILAR, INCLUINDO: 03 (TRÊS) DOBRADIÇAS DE LATÃO CROMADO DE 3" X 2.1/2" C/ ANEL E PARAFUSOS, E FECHADURA EXT., CROMADA, EMBUTIR, TIPO CILINDR</v>
          </cell>
          <cell r="C4391" t="str">
            <v>Un</v>
          </cell>
          <cell r="D4391">
            <v>213.77</v>
          </cell>
        </row>
        <row r="4392">
          <cell r="A4392">
            <v>0</v>
          </cell>
        </row>
        <row r="4393">
          <cell r="A4393" t="str">
            <v>300901081</v>
          </cell>
          <cell r="B4393" t="str">
            <v>FORNEC.E COLOC. DE PORTA LISA (0,70X2,10M, ESP. 3CM), EM COMPENSADO DE 1ª QUALIDADE, TIPO EIDAI "MIOLO CHEIO" OU SIMILAR, INCLUINDO: 03 (TRÊS) DOBRADIÇAS DE LATÃO CROMADO DE 3" X 2.1/2" C/ ANEL E PARAFUSOS, E FECHADURA EXT., CROMADA, EMBUTIR, TIPO CILINDR</v>
          </cell>
          <cell r="C4393" t="str">
            <v>Un</v>
          </cell>
          <cell r="D4393">
            <v>227.27</v>
          </cell>
        </row>
        <row r="4394">
          <cell r="A4394">
            <v>0</v>
          </cell>
        </row>
        <row r="4395">
          <cell r="A4395" t="str">
            <v>300901082</v>
          </cell>
          <cell r="B4395" t="str">
            <v>FORNEC.E COLOC. DE PORTA LISA (0,80X2,10M, ESP. 3CM), EM COMPENSADO DE 1ª QUALIDADE, TIPO EIDAI "MIOLO CHEIO" OU SIMILAR, INCLUINDO: 03 (TRÊS) DOBRADIÇAS DE LATÃO CROMADO DE 3" X 2.1/2" C/ ANEL E PARAFUSOS, E FECHADURA EXT., CROMADA, EMBUTIR, TIPO CILINDR</v>
          </cell>
          <cell r="C4395" t="str">
            <v>Un</v>
          </cell>
          <cell r="D4395">
            <v>240.1</v>
          </cell>
        </row>
        <row r="4396">
          <cell r="A4396">
            <v>0</v>
          </cell>
        </row>
        <row r="4397">
          <cell r="A4397" t="str">
            <v>300901083</v>
          </cell>
          <cell r="B4397" t="str">
            <v>FORNEC.E COLOC. DE PORTA LISA (0,90X2,10M, ESP. 3CM), EM COMPENSADO DE 1ª QUALIDADE, TIPO EIDAI "MIOLO CHEIO" OU SIMILAR, INCLUINDO: 03 (TRÊS) DOBRADIÇAS DE LATÃO CROMADO DE 3" X 2.1/2" C/ ANEL E PARAFUSOS, E FECHADURA EXT., CROMADA, EMBUTIR, TIPO CILINDR</v>
          </cell>
          <cell r="C4397" t="str">
            <v>Un</v>
          </cell>
          <cell r="D4397">
            <v>255.26</v>
          </cell>
        </row>
        <row r="4398">
          <cell r="A4398">
            <v>0</v>
          </cell>
        </row>
        <row r="4399">
          <cell r="A4399" t="str">
            <v>300901115</v>
          </cell>
          <cell r="B4399" t="str">
            <v>FORN.E COLOC.DE PORTA LISA C/01 FOLHA EM COMPENSADO DE 1ª QUALIDADE, TIPO EIDAI "MIOLO CHEIO" OU SIMILAR, INCL. 02 DOBRADIÇAS DE LATÃO CROMADO DE 3X2.1/2" C/ANEL E PARAFUSOS, FECHADURA LIVRE-OCUPADO,DE EMBUTIR, INTERNA, LATÃO CROMADO, LA FONTE REF. 719 OU</v>
          </cell>
          <cell r="C4399" t="str">
            <v>Un</v>
          </cell>
          <cell r="D4399">
            <v>198.63</v>
          </cell>
        </row>
        <row r="4400">
          <cell r="A4400">
            <v>0</v>
          </cell>
        </row>
        <row r="4401">
          <cell r="A4401" t="str">
            <v>300901119</v>
          </cell>
          <cell r="B4401" t="str">
            <v xml:space="preserve">FORNECIMENTO E COLOCAÇÃO DE FECHADURA EXTERNA, CROMADA,  DE EMBUTIR TIPO CILINDRO, MARCA SILVANA REF. F1001/05 - EC - CR, COM ESPELHO OVAL E MAÇANETA TIPO ALAVANCA OU SIMILAR.  </v>
          </cell>
          <cell r="C4401" t="str">
            <v>Un</v>
          </cell>
          <cell r="D4401">
            <v>41</v>
          </cell>
        </row>
        <row r="4402">
          <cell r="A4402">
            <v>0</v>
          </cell>
        </row>
        <row r="4403">
          <cell r="A4403" t="str">
            <v>300901126</v>
          </cell>
          <cell r="B4403" t="str">
            <v xml:space="preserve">FORNECIMENTO E COLOCAÇÃO DE FECHADURA INTERNA, CROMADA, INCLUINDO ESPELHO E MAÇANETA REDONDA, MODELO 813/02-EI, FAB:STAM, OU SIMILAR.  </v>
          </cell>
          <cell r="C4403" t="str">
            <v>Un</v>
          </cell>
          <cell r="D4403">
            <v>37.270000000000003</v>
          </cell>
        </row>
        <row r="4404">
          <cell r="A4404">
            <v>0</v>
          </cell>
        </row>
        <row r="4405">
          <cell r="A4405" t="str">
            <v>300902010</v>
          </cell>
          <cell r="B4405" t="str">
            <v xml:space="preserve">ESQUADRIA DE FERRO, TIPO BASCULANTE, COM ASSENTAMENTO.  </v>
          </cell>
          <cell r="C4405" t="str">
            <v>m2</v>
          </cell>
          <cell r="D4405">
            <v>167.36</v>
          </cell>
        </row>
        <row r="4406">
          <cell r="A4406">
            <v>0</v>
          </cell>
        </row>
        <row r="4407">
          <cell r="A4407" t="str">
            <v>300902015</v>
          </cell>
          <cell r="B4407" t="str">
            <v xml:space="preserve">ASSENTAMENTO DE ESQUADRIA DE FERRO COM ARGAMASSA DE CIMENTO E AREIA, INCLUSIVE ACABAMENTO.  </v>
          </cell>
          <cell r="C4407" t="str">
            <v>m2</v>
          </cell>
          <cell r="D4407">
            <v>26.31</v>
          </cell>
        </row>
        <row r="4408">
          <cell r="A4408">
            <v>0</v>
          </cell>
        </row>
        <row r="4409">
          <cell r="A4409" t="str">
            <v>300902020</v>
          </cell>
          <cell r="B4409" t="str">
            <v xml:space="preserve">GRADE DE PROTECAO DE PORTA EM FERRO C/ VAROES DE 1/2", ESPAC=10CM E ACABAMENTO EM BARRA CHATA DE 1" X 1/4", INCLUSIVE FECHADURA DE SOBREPOR BRASIL OU SIMILAR E ASSENTAMENTO.  </v>
          </cell>
          <cell r="C4409" t="str">
            <v>m2</v>
          </cell>
          <cell r="D4409">
            <v>144.03</v>
          </cell>
        </row>
        <row r="4410">
          <cell r="A4410">
            <v>0</v>
          </cell>
        </row>
        <row r="4411">
          <cell r="A4411" t="str">
            <v>300902022</v>
          </cell>
          <cell r="B4411" t="str">
            <v xml:space="preserve">GRADE DE PROTECAO DE JANELA EM FERRO COM VAROES DE 1/2", ESPAC=10CM E ACABAMENTO EM BARRA CHATA DE 1" X 1/4" INCLUSIVE ASSENTAMENTO.  </v>
          </cell>
          <cell r="C4411" t="str">
            <v>m2</v>
          </cell>
          <cell r="D4411">
            <v>144.03</v>
          </cell>
        </row>
        <row r="4412">
          <cell r="A4412">
            <v>0</v>
          </cell>
        </row>
        <row r="4413">
          <cell r="A4413" t="str">
            <v>300903020</v>
          </cell>
          <cell r="B4413" t="str">
            <v xml:space="preserve">FORNECIMENTO DE ESQUADRIA DE ALUMINIO, TIPO CORRER COM BANDEIRA FIXA, COM CONTRAMARCO, INCLUSIVE ASSENTAMENTO.  </v>
          </cell>
          <cell r="C4413" t="str">
            <v>m2</v>
          </cell>
          <cell r="D4413">
            <v>295.07</v>
          </cell>
        </row>
        <row r="4414">
          <cell r="A4414">
            <v>0</v>
          </cell>
        </row>
        <row r="4415">
          <cell r="A4415" t="str">
            <v>300903040</v>
          </cell>
          <cell r="B4415" t="str">
            <v xml:space="preserve">FORNECIMENTO DE ESQUADRIA DE ALUMINIO TIPO MAXIM-AR SEM BANDEIRA, COM CONTRAMARCO, INCLU SIVE ASSENTAMENTO.  </v>
          </cell>
          <cell r="C4415" t="str">
            <v>m2</v>
          </cell>
          <cell r="D4415">
            <v>295.07</v>
          </cell>
        </row>
        <row r="4416">
          <cell r="A4416">
            <v>0</v>
          </cell>
        </row>
        <row r="4417">
          <cell r="A4417" t="str">
            <v>300905010</v>
          </cell>
          <cell r="B4417" t="str">
            <v xml:space="preserve">FORNECIMENTO E INSTALAÇÃO DE TELA DE AÇO GALVANIZADO, SIMPLES TORÇÃO, GALVANIZAÇÃO PESADA, SEM REVESTIMENTO EM PVC, MALHA 2"X2", FIO 12 BWG FIXADA COM ARAME GALVANIZADO FIO 14BWG.  </v>
          </cell>
          <cell r="C4417" t="str">
            <v>m2</v>
          </cell>
          <cell r="D4417">
            <v>28.12</v>
          </cell>
        </row>
        <row r="4418">
          <cell r="A4418">
            <v>0</v>
          </cell>
        </row>
        <row r="4419">
          <cell r="A4419" t="str">
            <v>301001010</v>
          </cell>
          <cell r="B4419" t="str">
            <v xml:space="preserve">VIDRO PLANO, COMUM, LISO, TRANSPARENTE E COM 3 MM DE ESPESSURA - COLOCADO.  </v>
          </cell>
          <cell r="C4419" t="str">
            <v>m2</v>
          </cell>
          <cell r="D4419">
            <v>46.56</v>
          </cell>
        </row>
        <row r="4420">
          <cell r="A4420">
            <v>0</v>
          </cell>
        </row>
        <row r="4421">
          <cell r="A4421" t="str">
            <v>301001020</v>
          </cell>
          <cell r="B4421" t="str">
            <v xml:space="preserve">VIDRO PLANO, COMUM, LISO, TRANSPARENTE E COM 4 MM DE ESPESSURA - COLOCADO.  </v>
          </cell>
          <cell r="C4421" t="str">
            <v>m2</v>
          </cell>
          <cell r="D4421">
            <v>61.86</v>
          </cell>
        </row>
        <row r="4422">
          <cell r="A4422">
            <v>0</v>
          </cell>
        </row>
        <row r="4423">
          <cell r="A4423" t="str">
            <v>301001040</v>
          </cell>
          <cell r="B4423" t="str">
            <v xml:space="preserve">VIDRO PLANO, COMUM, LISO, TRANSPARENTE E COM 6 MM DE ESPESSURA - COLOCADO.  </v>
          </cell>
          <cell r="C4423" t="str">
            <v>m2</v>
          </cell>
          <cell r="D4423">
            <v>124.97</v>
          </cell>
        </row>
        <row r="4424">
          <cell r="A4424">
            <v>0</v>
          </cell>
        </row>
        <row r="4425">
          <cell r="A4425" t="str">
            <v>301002010</v>
          </cell>
          <cell r="B4425" t="str">
            <v xml:space="preserve">VIDRO PLANO FANTASIA EM GERAL, EXCETO CANELADO - COLOCADO.  </v>
          </cell>
          <cell r="C4425" t="str">
            <v>m2</v>
          </cell>
          <cell r="D4425">
            <v>49.67</v>
          </cell>
        </row>
        <row r="4426">
          <cell r="A4426">
            <v>0</v>
          </cell>
        </row>
        <row r="4427">
          <cell r="A4427" t="str">
            <v>301102010</v>
          </cell>
          <cell r="B4427" t="str">
            <v xml:space="preserve">CHAPISCO COM ARGAMASSA DE CIMENTO E AREIA NO TRACO 1:3.  </v>
          </cell>
          <cell r="C4427" t="str">
            <v>m2</v>
          </cell>
          <cell r="D4427">
            <v>4.3499999999999996</v>
          </cell>
        </row>
        <row r="4428">
          <cell r="A4428">
            <v>0</v>
          </cell>
        </row>
        <row r="4429">
          <cell r="A4429" t="str">
            <v>301103020</v>
          </cell>
          <cell r="B4429" t="str">
            <v>EMBOÇO COM ARGAMASSA DE CIMENTO, SAIBRO E AREIA NO TRAÇO 1:4:4, COM 2,0CM DE ESPESSURA.</v>
          </cell>
          <cell r="C4429" t="str">
            <v>m2</v>
          </cell>
          <cell r="D4429">
            <v>14.2</v>
          </cell>
        </row>
        <row r="4430">
          <cell r="A4430">
            <v>0</v>
          </cell>
        </row>
        <row r="4431">
          <cell r="A4431" t="str">
            <v>301103050</v>
          </cell>
          <cell r="B4431" t="str">
            <v xml:space="preserve">EMBOCO COM ARGAMASSA DE CIMENTO E AREIA NO TRACO 1:3, COM 2,0 CM DE ESPESSURA.  </v>
          </cell>
          <cell r="C4431" t="str">
            <v>m2</v>
          </cell>
          <cell r="D4431">
            <v>14.2</v>
          </cell>
        </row>
        <row r="4432">
          <cell r="A4432">
            <v>0</v>
          </cell>
        </row>
        <row r="4433">
          <cell r="A4433" t="str">
            <v>301103060</v>
          </cell>
          <cell r="B4433" t="str">
            <v xml:space="preserve">EMBOCO COM ARGAMASSA DE CIMENTO E AREIA NO TRACO 1:4, COM 2,0 CM DE ESPESSURA.  </v>
          </cell>
          <cell r="C4433" t="str">
            <v>m2</v>
          </cell>
          <cell r="D4433">
            <v>15.81</v>
          </cell>
        </row>
        <row r="4434">
          <cell r="A4434">
            <v>0</v>
          </cell>
        </row>
        <row r="4435">
          <cell r="A4435" t="str">
            <v>301103062</v>
          </cell>
          <cell r="B4435" t="str">
            <v xml:space="preserve">EMBOÇO COM ARGAMASSA DE CIMENTO, CAL HIDRATADA  E AREIA NO TRAÇO 1:2:6, COM 20 MM  DE ESPESSURA  </v>
          </cell>
          <cell r="C4435" t="str">
            <v>m2</v>
          </cell>
          <cell r="D4435">
            <v>15.18</v>
          </cell>
        </row>
        <row r="4436">
          <cell r="A4436">
            <v>0</v>
          </cell>
        </row>
        <row r="4437">
          <cell r="A4437" t="str">
            <v>301105010</v>
          </cell>
          <cell r="B4437" t="str">
            <v xml:space="preserve">REVESTIMENTO COM ARGAMASSA DE CIMENTO E AREIA NO TRACO 1:3, COM 2,0 CM DE ESPESSURA.  </v>
          </cell>
          <cell r="C4437" t="str">
            <v>m2</v>
          </cell>
          <cell r="D4437">
            <v>18.52</v>
          </cell>
        </row>
        <row r="4438">
          <cell r="A4438">
            <v>0</v>
          </cell>
        </row>
        <row r="4439">
          <cell r="A4439" t="str">
            <v>301105025</v>
          </cell>
          <cell r="B4439" t="str">
            <v xml:space="preserve">REVESTIMENTO COM ARGAMASSA DE CIMENTO E AREIA NO TRACO 1:6 COM 2,0 CM DE ESPESSURA.  </v>
          </cell>
          <cell r="C4439" t="str">
            <v>m2</v>
          </cell>
          <cell r="D4439">
            <v>17.43</v>
          </cell>
        </row>
        <row r="4440">
          <cell r="A4440">
            <v>0</v>
          </cell>
        </row>
        <row r="4441">
          <cell r="A4441" t="str">
            <v>301105026</v>
          </cell>
          <cell r="B4441" t="str">
            <v xml:space="preserve">REVESTIMENTO COM ARGAMASSA DE CIMENTO E AREIA NO TRAÇO 1:6 COM 2,5CM DE ESPESSURA  </v>
          </cell>
          <cell r="C4441" t="str">
            <v>m2</v>
          </cell>
          <cell r="D4441">
            <v>17.43</v>
          </cell>
        </row>
        <row r="4442">
          <cell r="A4442">
            <v>0</v>
          </cell>
        </row>
        <row r="4443">
          <cell r="A4443" t="str">
            <v>301105028</v>
          </cell>
          <cell r="B4443" t="str">
            <v xml:space="preserve">REVESTIMENTO COM ARGAMASSA DE CIMENTO, CAL HIDRATADA E AREIA TRAÇO 1:2:8, COM 20 MM DE ESPESSURA  </v>
          </cell>
          <cell r="C4443" t="str">
            <v>m2</v>
          </cell>
          <cell r="D4443">
            <v>16.170000000000002</v>
          </cell>
        </row>
        <row r="4444">
          <cell r="A4444">
            <v>0</v>
          </cell>
        </row>
        <row r="4445">
          <cell r="A4445" t="str">
            <v>301105030</v>
          </cell>
          <cell r="B4445" t="str">
            <v xml:space="preserve">REVESTIMENTO COM ARGAMASSA DE CIMENTO, SAIBRO E AREIA NO TRACO 1:4:4 , COM 2,0 CM DE ESPESSURA.  </v>
          </cell>
          <cell r="C4445" t="str">
            <v>m2</v>
          </cell>
          <cell r="D4445">
            <v>16.2</v>
          </cell>
        </row>
        <row r="4446">
          <cell r="A4446">
            <v>0</v>
          </cell>
        </row>
        <row r="4447">
          <cell r="A4447" t="str">
            <v>301106005</v>
          </cell>
          <cell r="B4447" t="str">
            <v xml:space="preserve">REVESTIMENTO DE AZULEJOS BRANCOS , CLASSE A , ASSENTADOS COM PASTA DE CIMENTO, SOBRE EMBOCO PRONTO.  </v>
          </cell>
          <cell r="C4447" t="str">
            <v>m2</v>
          </cell>
          <cell r="D4447">
            <v>53.62</v>
          </cell>
        </row>
        <row r="4448">
          <cell r="A4448">
            <v>0</v>
          </cell>
        </row>
        <row r="4449">
          <cell r="A4449" t="str">
            <v>301106025</v>
          </cell>
          <cell r="B4449" t="str">
            <v xml:space="preserve">REVESTIMENTO DE AZULEJOS BRANCOS , CLASSE A, ASSENTADOS COM PASTA DE CIMENTO , INCLUSIVE EMBOCO COM ARGAMASSA DE CIMENTO, SAIBRO E AREIA, NO TRACO 1:4:4.  </v>
          </cell>
          <cell r="C4449" t="str">
            <v>m2</v>
          </cell>
          <cell r="D4449">
            <v>67.819999999999993</v>
          </cell>
        </row>
        <row r="4450">
          <cell r="A4450">
            <v>0</v>
          </cell>
        </row>
        <row r="4451">
          <cell r="A4451" t="str">
            <v>301106050</v>
          </cell>
          <cell r="B4451" t="str">
            <v xml:space="preserve">REVESTIMENTO DE AZULEJOS BRANCOS, CLASSE A ASSENTADOS COM ARGAMASSA PRE-FABRICADA DE CIMENTO COLANTE, INCLUSIVE REJUNTE, SOBRE EMBOCO PRONTO.  </v>
          </cell>
          <cell r="C4451" t="str">
            <v>m2</v>
          </cell>
          <cell r="D4451">
            <v>32.08</v>
          </cell>
        </row>
        <row r="4452">
          <cell r="A4452">
            <v>0</v>
          </cell>
        </row>
        <row r="4453">
          <cell r="A4453" t="str">
            <v>301201025</v>
          </cell>
          <cell r="B4453" t="str">
            <v xml:space="preserve">FORNECIMENTO E INSTALAÇÃO DE FORRO DE GESSO EM PLACAS, SUSPENSO POR ARAME GALVANIZADO Nº18, EM ESTRUTURA DE MADEIRA DE COBERTA.  </v>
          </cell>
          <cell r="C4453" t="str">
            <v>m2</v>
          </cell>
          <cell r="D4453">
            <v>15</v>
          </cell>
        </row>
        <row r="4454">
          <cell r="A4454">
            <v>0</v>
          </cell>
        </row>
        <row r="4455">
          <cell r="A4455" t="str">
            <v>301203011</v>
          </cell>
          <cell r="B4455" t="str">
            <v xml:space="preserve">FORNECIMENTO E INSTALAÇÃO DE FORRO DE PVC COM RÉGUAS DE 100X6000MM, ENCAIXADOS ENTRE SI E FIXADOS COM ESTRUTURA AUXILIAR GALVANIZADA E ARAME GALVANIZADO, INCLUINDO ARREMATE EM PVC.  </v>
          </cell>
          <cell r="C4455" t="str">
            <v>m2</v>
          </cell>
          <cell r="D4455">
            <v>33.520000000000003</v>
          </cell>
        </row>
        <row r="4456">
          <cell r="A4456">
            <v>0</v>
          </cell>
        </row>
        <row r="4457">
          <cell r="A4457" t="str">
            <v>301203013</v>
          </cell>
          <cell r="B4457" t="str">
            <v xml:space="preserve">FORNECIMENTO E INSTALAÇÃO DE FORRO DE PVC COM RÉGUAS DE 200MM DE LARGURA ENCAIXADOS ENTRE SI E FIXADOS COM ESTRUTURA AUXILIAR GALVANIZADA E ARAME GALVANIZADO, INCLUINDO ARREMATE PARA FORRO EM PVC.  </v>
          </cell>
          <cell r="C4457" t="str">
            <v>m2</v>
          </cell>
          <cell r="D4457">
            <v>33.22</v>
          </cell>
        </row>
        <row r="4458">
          <cell r="A4458">
            <v>0</v>
          </cell>
        </row>
        <row r="4459">
          <cell r="A4459" t="str">
            <v>301301010</v>
          </cell>
          <cell r="B4459" t="str">
            <v xml:space="preserve">LASTRO DE PISO COM 10,0 CM DE ESPESSURA EM CONCRETO 1:4:8.  </v>
          </cell>
          <cell r="C4459" t="str">
            <v>m2</v>
          </cell>
          <cell r="D4459">
            <v>37.32</v>
          </cell>
        </row>
        <row r="4460">
          <cell r="A4460">
            <v>0</v>
          </cell>
        </row>
        <row r="4461">
          <cell r="A4461" t="str">
            <v>301301030</v>
          </cell>
          <cell r="B4461" t="str">
            <v xml:space="preserve">LASTRO DE PISO COM 5,0 CM DE ESPESSURA EM CONCRETO 1:4:8.  </v>
          </cell>
          <cell r="C4461" t="str">
            <v>m2</v>
          </cell>
          <cell r="D4461">
            <v>20.079999999999998</v>
          </cell>
        </row>
        <row r="4462">
          <cell r="A4462">
            <v>0</v>
          </cell>
        </row>
        <row r="4463">
          <cell r="A4463" t="str">
            <v>301301040</v>
          </cell>
          <cell r="B4463" t="str">
            <v xml:space="preserve">LASTRO DE PISO , COM A UTILIZACAO DE ADITIVO IMPERMEABILIZANTE - SIKA 1, COM 5,0 CM DE ESPESSURA EM CONCRETO 1:4:8.  </v>
          </cell>
          <cell r="C4463" t="str">
            <v>m2</v>
          </cell>
          <cell r="D4463">
            <v>23.56</v>
          </cell>
        </row>
        <row r="4464">
          <cell r="A4464">
            <v>0</v>
          </cell>
        </row>
        <row r="4465">
          <cell r="A4465" t="str">
            <v>301303010</v>
          </cell>
          <cell r="B4465" t="str">
            <v xml:space="preserve">PISO CIMENTADO COM ARGAMASSA DE CIMENTO E AREIA NO TRACO 1:3, COM 2,0 CM DE ESPESSURA, E COM ACABAMENTO LISO.  </v>
          </cell>
          <cell r="C4465" t="str">
            <v>m2</v>
          </cell>
          <cell r="D4465">
            <v>20.23</v>
          </cell>
        </row>
        <row r="4466">
          <cell r="A4466">
            <v>0</v>
          </cell>
        </row>
        <row r="4467">
          <cell r="A4467" t="str">
            <v>301303040</v>
          </cell>
          <cell r="B4467" t="str">
            <v xml:space="preserve">PISO CIMENTADO COM ARGAMASSA DE CIMENTO E AREIA NO TRACO 1:4 , COM 1,5 CM DE ESPESSURA E COM ACABAMENTO LISO.  </v>
          </cell>
          <cell r="C4467" t="str">
            <v>m2</v>
          </cell>
          <cell r="D4467">
            <v>18.100000000000001</v>
          </cell>
        </row>
        <row r="4468">
          <cell r="A4468">
            <v>0</v>
          </cell>
        </row>
        <row r="4469">
          <cell r="A4469" t="str">
            <v>301303070</v>
          </cell>
          <cell r="B4469" t="str">
            <v xml:space="preserve"> PISO EM LENCOL DE GRANITO ARTIFICIAL ( MARMORITE ) COM JUNTAS DE VIDRO, FORMANDO QUADROS DE 1,0 X 1,0 M, NA COR CINZA. (OBS. DA SE: PREÇO INCLUSIVE COM REGULARIZAÇÃO)   </v>
          </cell>
          <cell r="C4469" t="str">
            <v>m2</v>
          </cell>
          <cell r="D4469">
            <v>50.76</v>
          </cell>
        </row>
        <row r="4470">
          <cell r="A4470">
            <v>0</v>
          </cell>
        </row>
        <row r="4471">
          <cell r="A4471" t="str">
            <v>301303100</v>
          </cell>
          <cell r="B4471" t="str">
            <v xml:space="preserve">PISO EM LENCOL DE GRANITO ARTIFICIAL ( MARMORITE ) COM JUNTAS DE PLASTICO , FORMANDO QUADROS DE 1,0 X 1,0 M, NA COR CINZA. (OBS. DA SE: PREÇO INCLUSIVE COM REGULARIZAÇÃO)  </v>
          </cell>
          <cell r="C4471" t="str">
            <v>m</v>
          </cell>
          <cell r="D4471">
            <v>51.92</v>
          </cell>
        </row>
        <row r="4472">
          <cell r="A4472">
            <v>0</v>
          </cell>
        </row>
        <row r="4473">
          <cell r="A4473" t="str">
            <v>301402030</v>
          </cell>
          <cell r="B4473" t="str">
            <v xml:space="preserve">SOLEIRA DE GRANITO ARTIFICIAL (MARMORITE) COM 15 CM DE LARGURA, NA COR CINZA.  </v>
          </cell>
          <cell r="C4473" t="str">
            <v>m</v>
          </cell>
          <cell r="D4473">
            <v>15.3</v>
          </cell>
        </row>
        <row r="4474">
          <cell r="A4474">
            <v>0</v>
          </cell>
        </row>
        <row r="4475">
          <cell r="A4475" t="str">
            <v>301603010</v>
          </cell>
          <cell r="B4475" t="str">
            <v xml:space="preserve"> PINTURA LATEX EM PAREDES INTERNAS, CORALAR OU SIMILAR, DUAS DEMAOS, SEM MASSA CORRIDA,INCLUSIVE APLICACAO DE UMA DEMAO DE LIQUIDO SELADOR DE PAREDE.   </v>
          </cell>
          <cell r="C4475" t="str">
            <v>m2</v>
          </cell>
          <cell r="D4475">
            <v>8.07</v>
          </cell>
        </row>
        <row r="4476">
          <cell r="A4476">
            <v>0</v>
          </cell>
        </row>
        <row r="4477">
          <cell r="A4477" t="str">
            <v>301603011</v>
          </cell>
          <cell r="B4477" t="str">
            <v xml:space="preserve">PINTURA LATÉX EM PAREDES INTERNAS, CORALAR OU SIMILAR - DUAS DEMÃOS - SEM MASSA CORRIDA,SEM APLICAÇÃO DE LÍQUIDO SELADOR PARA PAREDE .  </v>
          </cell>
          <cell r="C4477" t="str">
            <v>m2</v>
          </cell>
          <cell r="D4477">
            <v>4.55</v>
          </cell>
        </row>
        <row r="4478">
          <cell r="A4478">
            <v>0</v>
          </cell>
        </row>
        <row r="4479">
          <cell r="A4479" t="str">
            <v>301603032</v>
          </cell>
          <cell r="B4479" t="str">
            <v xml:space="preserve">PINTURA LATÉX EM PAREDES EXTERNAS, CORALMUR OU SIMILAR - DUAS DEMÃOS - SEM MASSA  ACRÍLICA,SEM APLICAÇÃO DE FUNDO PREPARADOR.  </v>
          </cell>
          <cell r="C4479" t="str">
            <v>m2</v>
          </cell>
          <cell r="D4479">
            <v>6.16</v>
          </cell>
        </row>
        <row r="4480">
          <cell r="A4480">
            <v>0</v>
          </cell>
        </row>
        <row r="4481">
          <cell r="A4481" t="str">
            <v>301604030</v>
          </cell>
          <cell r="B4481" t="str">
            <v xml:space="preserve">PINTURA A OLEO EM PAREDES INTERNAS, DUAS DEMAOS, COM EMASSAMENTO, INCLUSIVE APLICACAO DE LIQUIDO PREPARADOR.  </v>
          </cell>
          <cell r="C4481" t="str">
            <v>m2</v>
          </cell>
          <cell r="D4481">
            <v>18.899999999999999</v>
          </cell>
        </row>
        <row r="4482">
          <cell r="A4482">
            <v>0</v>
          </cell>
        </row>
        <row r="4483">
          <cell r="A4483" t="str">
            <v>301604050</v>
          </cell>
          <cell r="B4483" t="str">
            <v xml:space="preserve">PINTURA A OLEO EM ESQUADRIAS DE MADEIRA, DUAS DEMAOS, COM APARELHAMENTO E SEM EMASSAMENTO, INCLUSIVE APLICACAO DE FUNDO SINTETICO NIVELADOR BRANCO FOSCO, UMA DEMAO.  </v>
          </cell>
          <cell r="C4483" t="str">
            <v>m2</v>
          </cell>
          <cell r="D4483">
            <v>11.17</v>
          </cell>
        </row>
        <row r="4484">
          <cell r="A4484">
            <v>0</v>
          </cell>
        </row>
        <row r="4485">
          <cell r="A4485" t="str">
            <v>301604051</v>
          </cell>
          <cell r="B4485" t="str">
            <v xml:space="preserve">PINTURA A ÓLEO EM ESQUADRIAS DE MADEIRA, DUAS DEMÃOS, COM APARELHAMENTO, SEM EMASSAMENTO E SEM APLICAÇÃO DE FUNDO BRANCO FOSCO. INCLUSO LIXAMENTO.   </v>
          </cell>
          <cell r="C4485" t="str">
            <v>m2</v>
          </cell>
          <cell r="D4485">
            <v>6.37</v>
          </cell>
        </row>
        <row r="4486">
          <cell r="A4486">
            <v>0</v>
          </cell>
        </row>
        <row r="4487">
          <cell r="A4487" t="str">
            <v>301604090</v>
          </cell>
          <cell r="B4487" t="str">
            <v xml:space="preserve">PINTURA COM ESMALTE SINTETICO EM ESQUADRIA DE FERRO, DUAS DEMAOS, SEM RASPAGEM E SEM APARELHAMENTO.  </v>
          </cell>
          <cell r="C4487" t="str">
            <v>m2</v>
          </cell>
          <cell r="D4487">
            <v>9.1999999999999993</v>
          </cell>
        </row>
        <row r="4488">
          <cell r="A4488">
            <v>0</v>
          </cell>
        </row>
        <row r="4489">
          <cell r="A4489" t="str">
            <v>301605050</v>
          </cell>
          <cell r="B4489" t="str">
            <v xml:space="preserve">PINTURA PARA TRATAMENTO EM MADEIRA COM IMUNIZANTE,TIPO PENETROL CUPIM,DA VEDACIT OU SIMILAR, DUAS DEMAOS.  </v>
          </cell>
          <cell r="C4489" t="str">
            <v>m2</v>
          </cell>
          <cell r="D4489">
            <v>9.65</v>
          </cell>
        </row>
        <row r="4490">
          <cell r="A4490">
            <v>0</v>
          </cell>
        </row>
        <row r="4491">
          <cell r="A4491" t="str">
            <v>301701114</v>
          </cell>
          <cell r="B4491"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4491" t="str">
            <v>m</v>
          </cell>
          <cell r="D4491">
            <v>47.32</v>
          </cell>
        </row>
        <row r="4492">
          <cell r="A4492">
            <v>0</v>
          </cell>
        </row>
        <row r="4493">
          <cell r="A4493" t="str">
            <v>301701120</v>
          </cell>
          <cell r="B4493" t="str">
            <v xml:space="preserve">PASSEIO EM LAJOTA DE CONCRETO 50 X 50, APLICADO SOBRE LASTRO DE CONCRETO 1:4:8 DE 5 CM DE ESPESSURA, INCLUSIVE EXECUCAO DO LASTRO.  </v>
          </cell>
          <cell r="C4493" t="str">
            <v>m2</v>
          </cell>
          <cell r="D4493">
            <v>52.77</v>
          </cell>
        </row>
        <row r="4494">
          <cell r="A4494">
            <v>0</v>
          </cell>
        </row>
        <row r="4495">
          <cell r="A4495" t="str">
            <v>301701170</v>
          </cell>
          <cell r="B4495" t="str">
            <v xml:space="preserve">FORNECIMENTO E EXECUÇÃO DE PISO TÁTIL, DIMENSÕES 0,50X0,50M COM ESP.3CM, ASSENTADA COM ARGAMASSA DE CIMENTO E AREIA 1:6 (ESP:2,5CM) E REJUNTADA COM ARGAMASSA DE CIMENTO E AREIA 1:4, SOBRE LASTRO DE CONCRETO PRONTO.  </v>
          </cell>
          <cell r="C4495" t="str">
            <v>m2</v>
          </cell>
          <cell r="D4495">
            <v>34.47</v>
          </cell>
        </row>
        <row r="4496">
          <cell r="A4496">
            <v>0</v>
          </cell>
        </row>
        <row r="4497">
          <cell r="A4497" t="str">
            <v>301702010</v>
          </cell>
          <cell r="B4497" t="str">
            <v xml:space="preserve">FORNECIMENTO DE BARRO DE JARDIM (POSTO OBRA NA PRACA DO RECIFE).  </v>
          </cell>
          <cell r="C4497" t="str">
            <v>m3</v>
          </cell>
          <cell r="D4497">
            <v>32.5</v>
          </cell>
        </row>
        <row r="4498">
          <cell r="A4498">
            <v>0</v>
          </cell>
        </row>
        <row r="4499">
          <cell r="A4499" t="str">
            <v>301703040</v>
          </cell>
          <cell r="B4499" t="str">
            <v xml:space="preserve">FORNECIMENTO E PLANTIO DE GRAMA INGLESA (STENOTAPHUM).  </v>
          </cell>
          <cell r="C4499" t="str">
            <v>m2</v>
          </cell>
          <cell r="D4499">
            <v>7.56</v>
          </cell>
        </row>
        <row r="4500">
          <cell r="A4500">
            <v>0</v>
          </cell>
        </row>
        <row r="4501">
          <cell r="A4501" t="str">
            <v>301703150</v>
          </cell>
          <cell r="B4501" t="str">
            <v xml:space="preserve">FORNECIMENTO E PLANTIO DE COQUEIRO (ALTURA DO FUSTE DE 0,60 M),INCLUINDO A PREPARACAO DE COVA DE 40,0 X 40,0 X 40,0 CM, COM BARRO DE JARDIM E ESTRUME BOVINO CURTIDO.  </v>
          </cell>
          <cell r="C4501" t="str">
            <v>UD</v>
          </cell>
          <cell r="D4501">
            <v>10.029999999999999</v>
          </cell>
        </row>
        <row r="4502">
          <cell r="A4502">
            <v>0</v>
          </cell>
        </row>
        <row r="4503">
          <cell r="A4503" t="str">
            <v>301708020</v>
          </cell>
          <cell r="B4503" t="str">
            <v xml:space="preserve">FORNECIMENTO E ASSENTAMENTO DE CAIXA PRE-MOLDADA PARA AR CONDICIONADO, CAPACIDADE 10000/ 12000 BTU, TIPO PADRAO (ABERTA).  </v>
          </cell>
          <cell r="C4503" t="str">
            <v>Un</v>
          </cell>
          <cell r="D4503">
            <v>78.67</v>
          </cell>
        </row>
        <row r="4504">
          <cell r="A4504">
            <v>0</v>
          </cell>
        </row>
        <row r="4505">
          <cell r="A4505" t="str">
            <v>301708030</v>
          </cell>
          <cell r="B4505" t="str">
            <v xml:space="preserve">FORNECIMENTO E ASSENTAMENTO DE CAIXA PRE-MOLDADA PARA AR CONDICIONADO, CAPACIDADE 21000 BTU TIPO PADRAO (ABERTA).  </v>
          </cell>
          <cell r="C4505" t="str">
            <v>Un</v>
          </cell>
          <cell r="D4505">
            <v>128.66999999999999</v>
          </cell>
        </row>
        <row r="4506">
          <cell r="A4506">
            <v>0</v>
          </cell>
        </row>
        <row r="4507">
          <cell r="A4507" t="str">
            <v>301802030</v>
          </cell>
          <cell r="B4507" t="str">
            <v xml:space="preserve">POSTE DE CONCRETO SECCAO DUPLO T, 200/8, COM ENGASTAMENTO DIRETO NO SOLO DE 1,40 M, INCLUSIVE COLOCACAO.  </v>
          </cell>
          <cell r="C4507" t="str">
            <v>Un</v>
          </cell>
          <cell r="D4507">
            <v>422.57</v>
          </cell>
        </row>
        <row r="4508">
          <cell r="A4508">
            <v>0</v>
          </cell>
        </row>
        <row r="4509">
          <cell r="A4509" t="str">
            <v>301803010</v>
          </cell>
          <cell r="B4509" t="str">
            <v xml:space="preserve">ESTRUTURA SECUNDARIA B1 COMPLETA, INCLUSIVE FIXACAO.  </v>
          </cell>
          <cell r="C4509" t="str">
            <v>Un</v>
          </cell>
          <cell r="D4509">
            <v>50.33</v>
          </cell>
        </row>
        <row r="4510">
          <cell r="A4510">
            <v>0</v>
          </cell>
        </row>
        <row r="4511">
          <cell r="A4511" t="str">
            <v>301807080</v>
          </cell>
          <cell r="B4511" t="str">
            <v xml:space="preserve">JOGO DE BUCHA E ARRUELA DE ALUMINIO DE 4 POL. INCLUSIVE FIXACAO.  </v>
          </cell>
          <cell r="C4511" t="str">
            <v>Cj</v>
          </cell>
          <cell r="D4511">
            <v>11.86</v>
          </cell>
        </row>
        <row r="4512">
          <cell r="A4512">
            <v>0</v>
          </cell>
        </row>
        <row r="4513">
          <cell r="A4513" t="str">
            <v>301809030</v>
          </cell>
          <cell r="B4513" t="str">
            <v xml:space="preserve">FORNECIMENTO E ASSENTAMENTO DE CAIXA PARA MEDICAO TRIFASICA E CAIXA PARA DISJUNTOR TRI-FASICO DE POLICARBONATO E NORYL CINZA, INCLUSIVE BUCHAS PLASTICAS E PARAFUSOS PARA INSTALACAO DAS CAIXAS EM PAREDE (PADRAO CELPE) SEM DISJUNTOR.  </v>
          </cell>
          <cell r="C4513" t="str">
            <v>UD</v>
          </cell>
          <cell r="D4513">
            <v>158.62</v>
          </cell>
        </row>
        <row r="4514">
          <cell r="A4514">
            <v>0</v>
          </cell>
        </row>
        <row r="4515">
          <cell r="A4515" t="str">
            <v>301809075</v>
          </cell>
          <cell r="B4515" t="str">
            <v xml:space="preserve">FORNECIMENTO E INSTALAÇÃO DE ATERRAMENTO DO QUADRO DE MEDIÇÃO, COM 01 HASTE DE ATERRAMENTO TIPO COPPERWELD DE 5/8"X2,4M COM CONECTOR, CABO DE COBRE NÚ 25MM² E ELETRODUTO DE PVC RÍGIDO DE 3/4".  </v>
          </cell>
          <cell r="C4515" t="str">
            <v>Cj</v>
          </cell>
          <cell r="D4515">
            <v>56.43</v>
          </cell>
        </row>
        <row r="4516">
          <cell r="A4516">
            <v>0</v>
          </cell>
        </row>
        <row r="4517">
          <cell r="A4517" t="str">
            <v>301809085</v>
          </cell>
          <cell r="B4517" t="str">
            <v xml:space="preserve">FORNECIMENTO E INSTALAÇÃO DE ATERRAMENTO DO NEUTRO COM 03 HASTES DE ATERRAMENTO TIPO COPPERWELD DE 5/8"X2,4M COM CONECTORES INTERLIGADAS EM TRIÂNGULO COM DISTÂNCIA ENTRE AS MESMAS DE 3m E CABO DE COBRE NÚ 25MM².  </v>
          </cell>
          <cell r="C4517" t="str">
            <v>Cj</v>
          </cell>
          <cell r="D4517">
            <v>273</v>
          </cell>
        </row>
        <row r="4518">
          <cell r="A4518">
            <v>0</v>
          </cell>
        </row>
        <row r="4519">
          <cell r="A4519" t="str">
            <v>301813020</v>
          </cell>
          <cell r="B4519" t="str">
            <v xml:space="preserve">ELETRODUTO DE PVC RIGIDO ROSQUEAVEL DE 3/4 POL.,COM LUVA DE ROSCA INTERNA, INCLUSIVE ASSENTAMENTO EM LAJES.  </v>
          </cell>
          <cell r="C4519" t="str">
            <v>m</v>
          </cell>
          <cell r="D4519">
            <v>4.25</v>
          </cell>
        </row>
        <row r="4520">
          <cell r="A4520">
            <v>0</v>
          </cell>
        </row>
        <row r="4521">
          <cell r="A4521" t="str">
            <v>301813030</v>
          </cell>
          <cell r="B4521" t="str">
            <v xml:space="preserve">ELETRODUTO DE PVC RIGIDO ROSQUEAVEL DE 1POL., COM LUVA DE ROSCA INTERNA,INCLUSIVE ASSENTAMENTO EM LAJES.  </v>
          </cell>
          <cell r="C4521" t="str">
            <v>m</v>
          </cell>
          <cell r="D4521">
            <v>7.6</v>
          </cell>
        </row>
        <row r="4522">
          <cell r="A4522">
            <v>0</v>
          </cell>
        </row>
        <row r="4523">
          <cell r="A4523" t="str">
            <v>301813120</v>
          </cell>
          <cell r="B4523" t="str">
            <v xml:space="preserve">ELETRODUTO DE PVC RIGIDO ROSQUEAVEL DE 3/4 POL., COM LUVA DE ROSCA INTERNA, ASSENTADO EM VALAS COM PROFUNDIDADE DE 0,60M, INCLUSIVE ESCAVACAO E REATERRO.  </v>
          </cell>
          <cell r="C4523" t="str">
            <v>m</v>
          </cell>
          <cell r="D4523">
            <v>9.98</v>
          </cell>
        </row>
        <row r="4524">
          <cell r="A4524">
            <v>0</v>
          </cell>
        </row>
        <row r="4525">
          <cell r="A4525" t="str">
            <v>301813130</v>
          </cell>
          <cell r="B4525" t="str">
            <v xml:space="preserve">ELETRODUTO DE PVC RIGIDO ROSQUEAVEL DE 1POL., COM LUVA DE ROSCA INTERNA, ASSENTADO EM VALAS COM PROFUNDIDADE DE 0,60M, INCLUSIVE ESCAVACAO E REATERRO.  </v>
          </cell>
          <cell r="C4525" t="str">
            <v>m</v>
          </cell>
          <cell r="D4525">
            <v>13.22</v>
          </cell>
        </row>
        <row r="4526">
          <cell r="A4526">
            <v>0</v>
          </cell>
        </row>
        <row r="4527">
          <cell r="A4527" t="str">
            <v>301813140</v>
          </cell>
          <cell r="B4527" t="str">
            <v xml:space="preserve">ELETRODUTO DE PVC RIGIDO ROSQUEAVEL DE 1 1/2 POL., COM LUVA DE ROSCA INTERNA, ASSENTADO EM VALAS COM PROFUNDIDADE DE 0,60M, INCLUSIVE ESCAVACAO E REATERRO.  </v>
          </cell>
          <cell r="C4527" t="str">
            <v>m</v>
          </cell>
          <cell r="D4527">
            <v>16.37</v>
          </cell>
        </row>
        <row r="4528">
          <cell r="A4528">
            <v>0</v>
          </cell>
        </row>
        <row r="4529">
          <cell r="A4529" t="str">
            <v>301813150</v>
          </cell>
          <cell r="B4529" t="str">
            <v xml:space="preserve">ELETRODUTO DE PVC RIGIDO ROSQUEAVEL DE 2POL., COM LUVA DE ROSCA INTERNA, ASSENTADO EM VALAS COM PROFUNDIDADE DE 0,60M, INCLUSIVE ESCAVACAO E REATERRO.  </v>
          </cell>
          <cell r="C4529" t="str">
            <v>m</v>
          </cell>
          <cell r="D4529">
            <v>19.920000000000002</v>
          </cell>
        </row>
        <row r="4530">
          <cell r="A4530">
            <v>0</v>
          </cell>
        </row>
        <row r="4531">
          <cell r="A4531" t="str">
            <v>301813160</v>
          </cell>
          <cell r="B4531" t="str">
            <v xml:space="preserve">ELETRODUTO DE PVC RIGIDO ROSQUEAVEL DE 3POL., COM LUVA DE ROSCA INTERNA, ASSENTADO EM VALAS COM PROFUNDIDADE DE 0,60M, INCLUSIVE ESCAVACAO E REATERRO.  </v>
          </cell>
          <cell r="C4531" t="str">
            <v>m</v>
          </cell>
          <cell r="D4531">
            <v>35.799999999999997</v>
          </cell>
        </row>
        <row r="4532">
          <cell r="A4532">
            <v>0</v>
          </cell>
        </row>
        <row r="4533">
          <cell r="A4533" t="str">
            <v>301813170</v>
          </cell>
          <cell r="B4533" t="str">
            <v xml:space="preserve">ELETRODUTO DE PVC RIGIDO ROSQUEAVEL DE 4POL., COM LUVA DE ROSCA INTERNA, ASSENTADO EM VALAS COM PROFUNDIDADE DE 0,60M, INCLUSIVE ESCAVACAO E REATERRO.  </v>
          </cell>
          <cell r="C4533" t="str">
            <v>m</v>
          </cell>
          <cell r="D4533">
            <v>38.43</v>
          </cell>
        </row>
        <row r="4534">
          <cell r="A4534">
            <v>0</v>
          </cell>
        </row>
        <row r="4535">
          <cell r="A4535" t="str">
            <v>301814010</v>
          </cell>
          <cell r="B4535" t="str">
            <v xml:space="preserve">CURVA DE PVC RIGIDO ROSQUEAVEL DE 3/4 POL., COM LUVA DE ROSCA INTERNA, INCLUSIVE ASSENTAMENTO.  </v>
          </cell>
          <cell r="C4535" t="str">
            <v>Un</v>
          </cell>
          <cell r="D4535">
            <v>5.33</v>
          </cell>
        </row>
        <row r="4536">
          <cell r="A4536">
            <v>0</v>
          </cell>
        </row>
        <row r="4537">
          <cell r="A4537" t="str">
            <v>301814020</v>
          </cell>
          <cell r="B4537" t="str">
            <v xml:space="preserve">CURVA DE PVC RIGIDO ROSQUEAVEL DE 1 POL., COM LUVA DE ROSCA INTERNA, INCLUSIVE ASSENTAMENTO.  </v>
          </cell>
          <cell r="C4537" t="str">
            <v>Un</v>
          </cell>
          <cell r="D4537">
            <v>7.41</v>
          </cell>
        </row>
        <row r="4538">
          <cell r="A4538">
            <v>0</v>
          </cell>
        </row>
        <row r="4539">
          <cell r="A4539" t="str">
            <v>301814050</v>
          </cell>
          <cell r="B4539" t="str">
            <v xml:space="preserve">CURVA DE PVC RIGIDO ROSQUEAVEL DE 2 POL., COM LUVA DE ROSCA INTERNA, INCLUSIVE ASSENTAMENTO.  </v>
          </cell>
          <cell r="C4539" t="str">
            <v>Un</v>
          </cell>
          <cell r="D4539">
            <v>21.63</v>
          </cell>
        </row>
        <row r="4540">
          <cell r="A4540">
            <v>0</v>
          </cell>
        </row>
        <row r="4541">
          <cell r="A4541" t="str">
            <v>301815020</v>
          </cell>
          <cell r="B4541" t="str">
            <v xml:space="preserve">CAIXA 4 X 4 POL. TIGREFLEX OU SIMILAR, INCLUSIVE ASSENTAMENTO.  </v>
          </cell>
          <cell r="C4541" t="str">
            <v>Un</v>
          </cell>
          <cell r="D4541">
            <v>5.36</v>
          </cell>
        </row>
        <row r="4542">
          <cell r="A4542">
            <v>0</v>
          </cell>
        </row>
        <row r="4543">
          <cell r="A4543" t="str">
            <v>301815021</v>
          </cell>
          <cell r="B4543" t="str">
            <v xml:space="preserve">FORNECIMENTO E COLOCAÇÃO DE CAIXA DE PASSAGEM ELÉTRICA 20X20CM  </v>
          </cell>
          <cell r="C4543" t="str">
            <v>Un</v>
          </cell>
          <cell r="D4543">
            <v>35.65</v>
          </cell>
        </row>
        <row r="4544">
          <cell r="A4544">
            <v>0</v>
          </cell>
        </row>
        <row r="4545">
          <cell r="A4545" t="str">
            <v>301818050</v>
          </cell>
          <cell r="B4545" t="str">
            <v xml:space="preserve">INTERRUPTOR DE EMBUTIR DE DUAS SECCOES CONJUGADO COM TOMADA, PARA CAIXA DE 4 X 2 POL.,COM PLACA, 10A, 250V, PIAL (LINHA SILENTOQUE) OU SIMILAR, INCLUSIVE INSTALACAO.  </v>
          </cell>
          <cell r="C4545" t="str">
            <v>Un</v>
          </cell>
          <cell r="D4545">
            <v>17.36</v>
          </cell>
        </row>
        <row r="4546">
          <cell r="A4546">
            <v>0</v>
          </cell>
        </row>
        <row r="4547">
          <cell r="A4547" t="str">
            <v>301819041</v>
          </cell>
          <cell r="B4547" t="str">
            <v xml:space="preserve">CABO DE COBRE,TEMPERA MOLE,ENCORDOAMENTO CLASSE 2, ISOLAMENTO DE PVC - 70 C, TIPO BWF,750V FOREPLAST OU SIMILAR, S.M. - 10MM2, INCLUSIVE INSTALACAO EM ELETRODUTO.  </v>
          </cell>
          <cell r="C4547" t="str">
            <v>m</v>
          </cell>
          <cell r="D4547">
            <v>6.02</v>
          </cell>
        </row>
        <row r="4548">
          <cell r="A4548">
            <v>0</v>
          </cell>
        </row>
        <row r="4549">
          <cell r="A4549" t="str">
            <v>301819048</v>
          </cell>
          <cell r="B4549" t="str">
            <v xml:space="preserve">CABO DE COBRE (1 CONDUTOR), TEMPERA MOLE, ENCORDOAMENTO CLASSE 2,ISOLAMENTO DE PVC - FLAME RESISTANT - 70 C, 0,6/1 KV, COBERTURA DE PVC - ST1, FORENAX OU SIMILAR, S.M. - 4 MM2, INCLUSIVE INSTALACAO EM ELETRODUTO.  </v>
          </cell>
          <cell r="C4549" t="str">
            <v>m</v>
          </cell>
          <cell r="D4549">
            <v>4.38</v>
          </cell>
        </row>
        <row r="4550">
          <cell r="A4550">
            <v>0</v>
          </cell>
        </row>
        <row r="4551">
          <cell r="A4551" t="str">
            <v>301819049</v>
          </cell>
          <cell r="B4551" t="str">
            <v xml:space="preserve">CABO DE COBRE (1 CONDUTOR), TEMPERA MOLE, ENCORDOAMENTO CLASSE 2,ISOLAMENTO DE PVC - FLAME RESISTANT - 70 C, 0,6/1 KV, COBERTURA DE PVC - ST1, FORENAX OU SIMILAR, S.M. - 6 MM2, INCLUSIVE INSTALACAO EM ELETRODUTO.  </v>
          </cell>
          <cell r="C4551" t="str">
            <v>m</v>
          </cell>
          <cell r="D4551">
            <v>5.66</v>
          </cell>
        </row>
        <row r="4552">
          <cell r="A4552">
            <v>0</v>
          </cell>
        </row>
        <row r="4553">
          <cell r="A4553" t="str">
            <v>301819050</v>
          </cell>
          <cell r="B4553" t="str">
            <v xml:space="preserve">CABO DE COBRE (1 CONDUTOR), TEMPERA MOLE, ENCORDOAMENTO CLASSE 2,ISOLAMENTO DE PVC - FLAME RESISTANT - 70 C, 0,6/1 KV, COBERTURA DE PVC - ST1, FORENAX OU SIMILAR, S.M. - 10 MM2, INCLUSIVE INSTALACAO EM ELETRODUTO.  </v>
          </cell>
          <cell r="C4553" t="str">
            <v>m</v>
          </cell>
          <cell r="D4553">
            <v>8.07</v>
          </cell>
        </row>
        <row r="4554">
          <cell r="A4554">
            <v>0</v>
          </cell>
        </row>
        <row r="4555">
          <cell r="A4555" t="str">
            <v>301819060</v>
          </cell>
          <cell r="B4555" t="str">
            <v xml:space="preserve">CABO DE COBRE (1 CONDUTOR), TEMPERA MOLE, ENCORDOAMENTO CLASSE 2,ISOLAMENTO DE PVC - FLAME RESISTANT - 70 C, 0,6/1 KV, COBERTURA DE PVC - ST1, FORENAX OU SIMILAR, S.M. - 16 MM2, INCLUSIVE INSTALACAO EM ELETRODUTO.  </v>
          </cell>
          <cell r="C4555" t="str">
            <v>m</v>
          </cell>
          <cell r="D4555">
            <v>11.72</v>
          </cell>
        </row>
        <row r="4556">
          <cell r="A4556">
            <v>0</v>
          </cell>
        </row>
        <row r="4557">
          <cell r="A4557" t="str">
            <v>301819070</v>
          </cell>
          <cell r="B4557" t="str">
            <v xml:space="preserve">CABO DE COBRE (1 CONDUTOR), TEMPERA MOLE, ENCORDOAMENTO CLASSE 2,ISOLAMENTO DE PVC - FLAME RESISTANT - 70 C, 0,6/1 KV, COBERTURA DE PVC - ST1, FORENAX OU SIMILAR, S.M. - 25 MM2, INCLUSIVE INSTALACAO EM ELETRODUTO.  </v>
          </cell>
          <cell r="C4557" t="str">
            <v>m</v>
          </cell>
          <cell r="D4557">
            <v>17.21</v>
          </cell>
        </row>
        <row r="4558">
          <cell r="A4558">
            <v>0</v>
          </cell>
        </row>
        <row r="4559">
          <cell r="A4559" t="str">
            <v>301820010</v>
          </cell>
          <cell r="B4559" t="str">
            <v xml:space="preserve">DISJUNTOR MONOPOLAR TERMOMAGNETICO ATE 30A, 220V, PIAL OU SIMILAR, INCLUSIVE INSTALACAO EM QUADRO DE DISTRIBUICAO.  </v>
          </cell>
          <cell r="C4559" t="str">
            <v>Un</v>
          </cell>
          <cell r="D4559">
            <v>11.83</v>
          </cell>
        </row>
        <row r="4560">
          <cell r="A4560">
            <v>0</v>
          </cell>
        </row>
        <row r="4561">
          <cell r="A4561" t="str">
            <v>301820030</v>
          </cell>
          <cell r="B4561" t="str">
            <v xml:space="preserve">DISJUNTOR TRIPOLAR TERMOMAGNETICO ATE 50A, 380V, PIAL OU SIMILAR, INCLUSIVE INSTALACAO EM QUADRO DE DISTRIBUICAO.  </v>
          </cell>
          <cell r="C4561" t="str">
            <v>UD</v>
          </cell>
          <cell r="D4561">
            <v>61.66</v>
          </cell>
        </row>
        <row r="4562">
          <cell r="A4562">
            <v>0</v>
          </cell>
        </row>
        <row r="4563">
          <cell r="A4563" t="str">
            <v>301820040</v>
          </cell>
          <cell r="B4563" t="str">
            <v xml:space="preserve">DISJUNTOR TRIPOLAR TERMOMAGNETICO DE 60 A 100A, 380V, PIAL OU SIMILAR, INCLUSIVE INSTALACAO EM QUADRO DE DISTRIBUICAO.  </v>
          </cell>
          <cell r="C4563" t="str">
            <v>Un</v>
          </cell>
          <cell r="D4563">
            <v>83.38</v>
          </cell>
        </row>
        <row r="4564">
          <cell r="A4564">
            <v>0</v>
          </cell>
        </row>
        <row r="4565">
          <cell r="A4565" t="str">
            <v>301821110</v>
          </cell>
          <cell r="B4565" t="str">
            <v xml:space="preserve">QUADRO DE DISTRIBUICAO EM RESINA TERMOPLASTICA DE EMBUTIR, COM PORTA, SEM BARRAMENTO PARA ATE 3 CIRCUITOS MONOPOLARES, REF. CDEC-3E, CEMAR OU SIMILAR, INCLUSIVE INSTALACAO.  </v>
          </cell>
          <cell r="C4565" t="str">
            <v>Un</v>
          </cell>
          <cell r="D4565">
            <v>38.97</v>
          </cell>
        </row>
        <row r="4566">
          <cell r="A4566">
            <v>0</v>
          </cell>
        </row>
        <row r="4567">
          <cell r="A4567" t="str">
            <v>301821120</v>
          </cell>
          <cell r="B4567" t="str">
            <v xml:space="preserve">QUADRO DE DISTRIBUICAO EM RESINA TERMOPLASTICA DE EMBUTIR,COM PORTA, SEM BARRAMENTO, PARA ATE 6 CIRCUITOS MONOPOLARES, REF. CDEC-6E, CEMAR OU SIMILAR, INCLUSIVE INSTALACAO.  </v>
          </cell>
          <cell r="C4567" t="str">
            <v>Un</v>
          </cell>
          <cell r="D4567">
            <v>48.85</v>
          </cell>
        </row>
        <row r="4568">
          <cell r="A4568">
            <v>0</v>
          </cell>
        </row>
        <row r="4569">
          <cell r="A4569" t="str">
            <v>301821150</v>
          </cell>
          <cell r="B4569" t="str">
            <v xml:space="preserve">QUADRO DE DISTRIBUICAO METALICO DE EMBUTIR,C/ PORTA, BARRAMENTO, CHAVE GERAL E PLACA DE NEUTRO PARA ATE 12 CIRCUITOS MONOPOLARES, REF. QDETN-12, CEMAR OU SIMILAR, INCLUSIVE INSTALACAO.  </v>
          </cell>
          <cell r="C4569" t="str">
            <v>UD</v>
          </cell>
          <cell r="D4569">
            <v>148.31</v>
          </cell>
        </row>
        <row r="4570">
          <cell r="A4570">
            <v>0</v>
          </cell>
        </row>
        <row r="4571">
          <cell r="A4571" t="str">
            <v>301821160</v>
          </cell>
          <cell r="B4571" t="str">
            <v xml:space="preserve">QUADRO DE DISTRIBUICAO METALICO DE EMBUTIR,C/ PORTA, BARRAMENTO, CHAVE GERAL E PLACA DE NEUTRO PARA ATE 20 CIRCUITOS MONOPOLARES, REF. QDETN-20, CEMAR OU SIMILAR, INCLUSIVE INSTALACAO.  </v>
          </cell>
          <cell r="C4571" t="str">
            <v>Un</v>
          </cell>
          <cell r="D4571">
            <v>237.33</v>
          </cell>
        </row>
        <row r="4572">
          <cell r="A4572">
            <v>0</v>
          </cell>
        </row>
        <row r="4573">
          <cell r="A4573" t="str">
            <v>301821170</v>
          </cell>
          <cell r="B4573" t="str">
            <v xml:space="preserve">QUADRO DE DISTRIBUICAO METALICO DE EMBUTIR,C/ PORTA, BARRAMENTO, CHAVE GERAL E PLACA DE NEUTRO PARA ATE 32 CIRCUITOS MONOPOLARES, REF. QDETN-32, CEMAR OU SIMILAR, INCLUSIVE INSTALACAO.  </v>
          </cell>
          <cell r="C4573" t="str">
            <v>Un</v>
          </cell>
          <cell r="D4573">
            <v>304.68</v>
          </cell>
        </row>
        <row r="4574">
          <cell r="A4574">
            <v>0</v>
          </cell>
        </row>
        <row r="4575">
          <cell r="A4575" t="str">
            <v>301822010</v>
          </cell>
          <cell r="B4575" t="str">
            <v xml:space="preserve">PONTO DE LUZ EM TETO OU PAREDE, INCLUINDO CAIXA 4 X 4 POL. TIGREFLEX OU SIMILAR, TUBULACAO PVC RIGIDO E FIACAO, ATE O QUADRO DE DISTRIBUICAO.  </v>
          </cell>
          <cell r="C4575" t="str">
            <v>Pt</v>
          </cell>
          <cell r="D4575">
            <v>54.81</v>
          </cell>
        </row>
        <row r="4576">
          <cell r="A4576">
            <v>0</v>
          </cell>
        </row>
        <row r="4577">
          <cell r="A4577" t="str">
            <v>301822020</v>
          </cell>
          <cell r="B4577" t="str">
            <v xml:space="preserve">PONTO DE INTERRUPTOR DE UMA SECCAO, PIAL OU SIMILAR,INCLUSIVE TUBULACAO PVC RIGIDO, FIACAO, CX. 4 X 2 POL. TIGREFLEX OU SIMILAR PLACA E DEMAIS ACESSORIOS, ATE O PONTO DE LUZ.  </v>
          </cell>
          <cell r="C4577" t="str">
            <v>Pt</v>
          </cell>
          <cell r="D4577">
            <v>48.13</v>
          </cell>
        </row>
        <row r="4578">
          <cell r="A4578">
            <v>0</v>
          </cell>
        </row>
        <row r="4579">
          <cell r="A4579" t="str">
            <v>301822030</v>
          </cell>
          <cell r="B4579" t="str">
            <v xml:space="preserve">PONTO DE INTERRUPTOR DE 2 SECCOES, PIAL OU SIMILAR, INCLUSIVE TUBULACAO PVC RIGIDO, FIACAO CAIXA 4 X 2 POL. TIGREFLEX OU SIMILAR, PLACA E DEMAIS ACESSORIOS, ATE O PONTO DE LUZ.  </v>
          </cell>
          <cell r="C4579" t="str">
            <v>Pt</v>
          </cell>
          <cell r="D4579">
            <v>72.959999999999994</v>
          </cell>
        </row>
        <row r="4580">
          <cell r="A4580">
            <v>0</v>
          </cell>
        </row>
        <row r="4581">
          <cell r="A4581" t="str">
            <v>301822040</v>
          </cell>
          <cell r="B4581" t="str">
            <v xml:space="preserve">PONTO DE INTERRUPTOR DE 3 SECCOES, PIAL OU SIMILAR, INCLUSIVE TUBULACAO PVC RIGIDO, FIACAO CAIXA 4 X 2 POL. TIGREFLEX OU SIMILAR, PLACA E DEMAIS ACESSORIOS, ATE O PONTO DE LUZ.  </v>
          </cell>
          <cell r="C4581" t="str">
            <v>Pt</v>
          </cell>
          <cell r="D4581">
            <v>90.42</v>
          </cell>
        </row>
        <row r="4582">
          <cell r="A4582">
            <v>0</v>
          </cell>
        </row>
        <row r="4583">
          <cell r="A4583" t="str">
            <v>301822060</v>
          </cell>
          <cell r="B4583" t="str">
            <v xml:space="preserve">PONTO DE TOMADA UNIV.(2P+1 T) PIAL OU SIMILAR INCLUSIVE TUBULACAO PVC RIGIDO, FIACAO, CAIXA 4 X 2 POL. TIGREFLEX OU SIMILAR, PLACA E DEMAIS ACESSORIOS, ATE O PONTO DE LUZ OU QUADRO DE DISTRIBUICAO.  </v>
          </cell>
          <cell r="C4583" t="str">
            <v>Pt</v>
          </cell>
          <cell r="D4583">
            <v>91.26</v>
          </cell>
        </row>
        <row r="4584">
          <cell r="A4584">
            <v>0</v>
          </cell>
        </row>
        <row r="4585">
          <cell r="A4585" t="str">
            <v>301822080</v>
          </cell>
          <cell r="B4585" t="str">
            <v>PONTO DE TOMADA P/AR CONDICIONADO C/CONJ. TIPO ARSTOP OU SIMILAR,EM CAIXA TIGREFLEX OU SIMILAR 4 X 4 POL.,C/PLACA, TOMADA TRIP. P/PINO CHATO E DISJ. TERMOMAG. DE 25A, INCLUSIVE TUBULACAO PVC RIGIDO, FIACAO, ATERRAMENTO E DEMAIS ACESS. ATE O QUADRO DE DIST</v>
          </cell>
          <cell r="C4585" t="str">
            <v>Pt</v>
          </cell>
          <cell r="D4585">
            <v>172.27</v>
          </cell>
        </row>
        <row r="4586">
          <cell r="A4586">
            <v>0</v>
          </cell>
        </row>
        <row r="4587">
          <cell r="A4587" t="str">
            <v>301822100</v>
          </cell>
          <cell r="B4587" t="str">
            <v xml:space="preserve">PONTO DE CAMPAINHA, INCLUSIVE CAIXA, CIGARRA, BOTAO, ESPELHO, TUBULACAO PVC RIGIDO, FIACAO E DEMAIS ACESSORIOS, ATE QUADRO DE DISTRIBUICAO.  </v>
          </cell>
          <cell r="C4587" t="str">
            <v>Pt</v>
          </cell>
          <cell r="D4587">
            <v>129.53</v>
          </cell>
        </row>
        <row r="4588">
          <cell r="A4588">
            <v>0</v>
          </cell>
        </row>
        <row r="4589">
          <cell r="A4589" t="str">
            <v>301822111</v>
          </cell>
          <cell r="B4589" t="str">
            <v xml:space="preserve">PONTO DE INTERRUPTOR DE UMA SEÇÃO COM TOMADA UNIVERSAL 2P, PIAL OU SIMILAR, INCLUSIVE TUBULAÇÃO DE PVC RÍGIDO, FIAÇÃO, CAIXA 4X2", TIGREFLEX OU SIMILAR, PLACA E DEMAIS ACESSÓRIOS, ATÉ O PONTO DE LUZ OU QUADRO DE DISTRIBUIÇÃO.  </v>
          </cell>
          <cell r="C4589" t="str">
            <v>Pt</v>
          </cell>
          <cell r="D4589">
            <v>61.77</v>
          </cell>
        </row>
        <row r="4590">
          <cell r="A4590">
            <v>0</v>
          </cell>
        </row>
        <row r="4591">
          <cell r="A4591" t="str">
            <v>301823020</v>
          </cell>
          <cell r="B4591" t="str">
            <v>PONTO DE INTERRUPTOR C/  1 SEÇÃO SIMPLES, INSTALAÇÃO APARENTE EM CONDULETES "X" METÁLICOS, INCLUSIVE ELETRODUTOS DE PVC RÍGIDO ROSCÁVEL 3/4" C/ 3,00M, LUVAS E CURVAS LONGAS EM PVC, ABRAÇADEIRAS TIPO "D", BUCHAS E ARRUELAS DE ALUMÍNIO E FIO DE COBRE, TEMPE</v>
          </cell>
          <cell r="C4591" t="str">
            <v>Pt</v>
          </cell>
          <cell r="D4591">
            <v>83.55</v>
          </cell>
        </row>
        <row r="4592">
          <cell r="A4592">
            <v>0</v>
          </cell>
        </row>
        <row r="4593">
          <cell r="A4593" t="str">
            <v>301823032</v>
          </cell>
          <cell r="B4593" t="str">
            <v>PONTO DE TOMADA DE COMPUTADOR 2P+T 15A/250V, INST. APARENTE, EM CONDULETES METÁL., INCL. ELET.DE PVC RIG.ROSCÁVEL 3/4" C/9,00M, LUVAS E CURVAS LONGAS EM PVC, ABRAÇADEIRAS TIPO "D", BUCHAS E ARRUELAS DE ALUMÍNIO, FIO DE COBRE, TEMPERA MOLE, CLASSE 1, ISOL.</v>
          </cell>
          <cell r="C4593" t="str">
            <v>Pt</v>
          </cell>
          <cell r="D4593">
            <v>150.33000000000001</v>
          </cell>
        </row>
        <row r="4594">
          <cell r="A4594">
            <v>0</v>
          </cell>
        </row>
        <row r="4595">
          <cell r="A4595" t="str">
            <v>301823060</v>
          </cell>
          <cell r="B4595" t="str">
            <v xml:space="preserve">PONTO DE LÓGICA SECO, EM CONDULETES METÁLICOS, INCLUSIVE ELETRODUTOS DE PVC RÍGIDO ROSCÁVEL 3/4" COM 9,00M, LUVAS E CURVAS EM PVC, ABRAÇADEIRAS TIPO "D", BUCHAS E ARRUELAS DE ALUMÍNIO (INSTALAÇÃO APARENTE)  </v>
          </cell>
          <cell r="C4595" t="str">
            <v>Pt</v>
          </cell>
          <cell r="D4595">
            <v>89.13</v>
          </cell>
        </row>
        <row r="4596">
          <cell r="A4596">
            <v>0</v>
          </cell>
        </row>
        <row r="4597">
          <cell r="A4597" t="str">
            <v>301823080</v>
          </cell>
          <cell r="B4597" t="str">
            <v>PONTO DE INTERRUPTOR DE DUAS SEÇÕES COM TOMADA UNIVERSAL (2P), LINHA PRATIS PIAL OU SIMILAR, INCLUSIVE TUBULAÇÃO EM ELETRODUTO DE PVC RÍGIDO ROSCÁVEL 3/4" , FIO COBRE, TEMPERA MOLE, CLASSE 1, ISOLAMENTO EM PVC DE 2,5MM2, CAIXA 4"X2"  FAB.TIGREFLEX OU SIMI</v>
          </cell>
          <cell r="C4597" t="str">
            <v>Pt</v>
          </cell>
          <cell r="D4597">
            <v>87.65</v>
          </cell>
        </row>
        <row r="4598">
          <cell r="A4598">
            <v>0</v>
          </cell>
        </row>
        <row r="4599">
          <cell r="A4599" t="str">
            <v>301824010</v>
          </cell>
          <cell r="B4599" t="str">
            <v xml:space="preserve">CAIXA DE PASSAGEM SUBTERRANEA COM DIMENSOES INTERNAS 0,40 X 0,40 M, ALTURA 0,60 M, SOBRE CAMADA DE BRITA COM 0.10 M DE ESPESSURA, PAREDES EM ALVENARIA E LAJE DE TAMPA EM CONCRETO ARMADO, INCLUSIVE ESCAVACAO, REMOCAO E REATERRO.  </v>
          </cell>
          <cell r="C4599" t="str">
            <v>Un</v>
          </cell>
          <cell r="D4599">
            <v>63.56</v>
          </cell>
        </row>
        <row r="4600">
          <cell r="A4600">
            <v>0</v>
          </cell>
        </row>
        <row r="4601">
          <cell r="A4601" t="str">
            <v>301824020</v>
          </cell>
          <cell r="B4601" t="str">
            <v xml:space="preserve">CAIXA DE PASSAGEM SUBTERRANEA PARA ENTRADA DE REDE TELEFONICA,TIPO R1 (ATE 35 PONTOS), COM DIMENSOES INTERNAS 0,60 X 0,35 M, ALTURA 0,50 M,PAREDES EM ALVENARIA, LAJE DE TAMPA E FUNDO EM CONCRETO,INCLUSIVE ESCAVACAO, REMOCAO E REATERRO.  </v>
          </cell>
          <cell r="C4601" t="str">
            <v>Un</v>
          </cell>
          <cell r="D4601">
            <v>69.83</v>
          </cell>
        </row>
        <row r="4602">
          <cell r="A4602">
            <v>0</v>
          </cell>
        </row>
        <row r="4603">
          <cell r="A4603" t="str">
            <v>301824050</v>
          </cell>
          <cell r="B4603" t="str">
            <v xml:space="preserve"> FORNECIMENTO E EXECUÇÃO DE CAIXA DE PASSAGEM ELÉTRICA, DIMENSÕES INTERNAS  40 X 40 X 60CM, EM ALVENARIA, REVESTIDA, COM FUNDO FALSO EM BRITA E TAMPA DE CONCRETO ARMADO COM REFORÇO DE CANTONEIRA EM FERRO DE 3/4"X1/8" NAS BORDAS.INCLUSIVE ESCAVAÇÃO, REATER</v>
          </cell>
          <cell r="C4603" t="str">
            <v>Un</v>
          </cell>
          <cell r="D4603">
            <v>63.56</v>
          </cell>
        </row>
        <row r="4604">
          <cell r="A4604">
            <v>0</v>
          </cell>
        </row>
        <row r="4605">
          <cell r="A4605" t="str">
            <v>301825020</v>
          </cell>
          <cell r="B4605" t="str">
            <v xml:space="preserve">LUMINARIA TIPO SOBREPOR,ABERTA, PARA 2 LAMPADAS FLUORES. DE 20W,REF. TMS-500 PHILLIPS OU SIM., INCLUSIVE REATOR ALTO FATOR DE POTENCIA LAMPADAS, DEMAIS ACESSORIOS E INSTALACAO.  </v>
          </cell>
          <cell r="C4605" t="str">
            <v>Cj</v>
          </cell>
          <cell r="D4605">
            <v>99.16</v>
          </cell>
        </row>
        <row r="4606">
          <cell r="A4606">
            <v>0</v>
          </cell>
        </row>
        <row r="4607">
          <cell r="A4607" t="str">
            <v>301825030</v>
          </cell>
          <cell r="B4607" t="str">
            <v xml:space="preserve">LUMINARIA TIPO SOBREPOR, ABERTA, PARA 1 LAMPADA FLUORES. DE 40 W,REF. TMS-500 PHILLIPS OU SIM., INCLUSIVE REATOR ALTO FATOR DE POTENCIA LAMPADA, DEMAIS ACESSORIOS E INSTALACAO.  </v>
          </cell>
          <cell r="C4607" t="str">
            <v>Cj</v>
          </cell>
          <cell r="D4607">
            <v>73.2</v>
          </cell>
        </row>
        <row r="4608">
          <cell r="A4608">
            <v>0</v>
          </cell>
        </row>
        <row r="4609">
          <cell r="A4609" t="str">
            <v>301825040</v>
          </cell>
          <cell r="B4609" t="str">
            <v xml:space="preserve">LUMINARIA TIPO SOBREPOR,ABERTA,PARA 02 LAMPADAS FLUORES. DE 40W,REF. TMS-500 PHILLIPS OU SIM., INCLUSIVE REATOR ALTO FATOR DE POTENCIA LAMPADAS, DEMAIS ACESSORIOS E INSTALACAO.  </v>
          </cell>
          <cell r="C4609" t="str">
            <v>Cj</v>
          </cell>
          <cell r="D4609">
            <v>103.42</v>
          </cell>
        </row>
        <row r="4610">
          <cell r="A4610">
            <v>0</v>
          </cell>
        </row>
        <row r="4611">
          <cell r="A4611" t="str">
            <v>301825070</v>
          </cell>
          <cell r="B4611" t="str">
            <v xml:space="preserve">LUMINARIA TIPO SOBREPOR, ABERTA, PARA 01 LAMPADA FLUORES. DE 40 W,REF. 211-R A.B. LEAO OU SIM., INCLUSIVE REATOR ALTO FATOR DE POTENCIA LAMPADA, DEMAIS ACESSORIOS E INSTALACAO.  </v>
          </cell>
          <cell r="C4611" t="str">
            <v>Cj</v>
          </cell>
          <cell r="D4611">
            <v>67.31</v>
          </cell>
        </row>
        <row r="4612">
          <cell r="A4612">
            <v>0</v>
          </cell>
        </row>
        <row r="4613">
          <cell r="A4613" t="str">
            <v>301825080</v>
          </cell>
          <cell r="B4613" t="str">
            <v xml:space="preserve">LUMINARIA TIPO SOBREPOR, ABERTA, PARA 02 LAMPADAS FLUORES. DE 40 W, REF. 211-R A. B. LEAO OU SIM., INCLUSIVE REATOR ALTO FATOR DE POTEN CIA, LAMPADAS, DEMAIS ACESSORIOS E INSTALACAO.  </v>
          </cell>
          <cell r="C4613" t="str">
            <v>Cj</v>
          </cell>
          <cell r="D4613">
            <v>102.12</v>
          </cell>
        </row>
        <row r="4614">
          <cell r="A4614">
            <v>0</v>
          </cell>
        </row>
        <row r="4615">
          <cell r="A4615" t="str">
            <v>301825085</v>
          </cell>
          <cell r="B4615" t="str">
            <v xml:space="preserve">FORNECIMENTO E INSTALAÇÃO DE LUMINÁRIA TIPO CALHA DE SOBREPOR, ABERTA, PARA 3 LÂMPADAS FLUORESCENTES DE 40W, REF.: 211, FAB: A B LEÃO OU SIMILAR, COM REATOR DE PARTIDA RÁPIDA E ALTO FATOR DE POTÊNCIA COM SUPORTE ANTI-VIBRATÓRIO, LÂMPADAS E ACESSÓRIOS.  </v>
          </cell>
          <cell r="C4615" t="str">
            <v>Cj</v>
          </cell>
          <cell r="D4615">
            <v>139.33000000000001</v>
          </cell>
        </row>
        <row r="4616">
          <cell r="A4616">
            <v>0</v>
          </cell>
        </row>
        <row r="4617">
          <cell r="A4617" t="str">
            <v>301825170</v>
          </cell>
          <cell r="B4617" t="str">
            <v xml:space="preserve">LUMINARIA PARA LAMPADA A VAPOR DE MERCURIO DE 125 W, REF. ABL 50/F A. B. LEAO OU SIMILAR, COMPLETA, INCLUSIVE BRACO, LAMPADA, REATOR ALTO FATOR DE POTENCIA E INSTALACAO.  </v>
          </cell>
          <cell r="C4617" t="str">
            <v>Cj</v>
          </cell>
          <cell r="D4617">
            <v>442.22</v>
          </cell>
        </row>
        <row r="4618">
          <cell r="A4618">
            <v>0</v>
          </cell>
        </row>
        <row r="4619">
          <cell r="A4619" t="str">
            <v>301825943</v>
          </cell>
          <cell r="B4619" t="str">
            <v xml:space="preserve">FORNECIMENTO E INSTALAÇÃO DE LÂMPADA FLUORESCENTE DE 40W  </v>
          </cell>
          <cell r="C4619" t="str">
            <v>Un</v>
          </cell>
          <cell r="D4619">
            <v>4.67</v>
          </cell>
        </row>
        <row r="4620">
          <cell r="A4620">
            <v>0</v>
          </cell>
        </row>
        <row r="4621">
          <cell r="A4621" t="str">
            <v>301826024</v>
          </cell>
          <cell r="B4621" t="str">
            <v xml:space="preserve">FORNECIMENTO E INSTALAÇÃO DE BENGALA DE PVC RÍGIDO 2", FAB.: TIGRE OU SIMILAR, INCLUSIVE FITA AÇO INOX E FIVELA PARA FIXAÇÃO.  </v>
          </cell>
          <cell r="C4621" t="str">
            <v>Un</v>
          </cell>
          <cell r="D4621">
            <v>77.88</v>
          </cell>
        </row>
        <row r="4622">
          <cell r="A4622">
            <v>0</v>
          </cell>
        </row>
        <row r="4623">
          <cell r="A4623" t="str">
            <v>301826030</v>
          </cell>
          <cell r="B4623" t="str">
            <v xml:space="preserve">ASSENTAMENTO DE CHAVE DE BOIA AUTOMATICA,15A, SUPERIOR OU INFERIOR MARCA LENZ OU SIMILAR(INCLUSIVE O FORNECIMENTO DO MATERIAL).  </v>
          </cell>
          <cell r="C4623" t="str">
            <v>Un</v>
          </cell>
          <cell r="D4623">
            <v>39.53</v>
          </cell>
        </row>
        <row r="4624">
          <cell r="A4624">
            <v>0</v>
          </cell>
        </row>
        <row r="4625">
          <cell r="A4625" t="str">
            <v>301826045</v>
          </cell>
          <cell r="B4625" t="str">
            <v xml:space="preserve">ASSENTAMENTO DE CHAVE REVERSORA BLINDADA 30A, 250 V, ELETROMAR OU SIMILAR, INCLUSIVE FORNECIMENTO DO MATERIAL.  </v>
          </cell>
          <cell r="C4625" t="str">
            <v>Un</v>
          </cell>
          <cell r="D4625">
            <v>119.53</v>
          </cell>
        </row>
        <row r="4626">
          <cell r="A4626">
            <v>0</v>
          </cell>
        </row>
        <row r="4627">
          <cell r="A4627" t="str">
            <v>301901010</v>
          </cell>
          <cell r="B4627" t="str">
            <v xml:space="preserve">PONTO DE ESGOTO PARA BACIA SANITARIA, INCLUSIVE TUBULACOES E CONEXOES EM PVC RIGIDO SOLDAVEIS, ATE A COLUNA OU O SUB-COLETOR.  </v>
          </cell>
          <cell r="C4627" t="str">
            <v>Pt</v>
          </cell>
          <cell r="D4627">
            <v>47.5</v>
          </cell>
        </row>
        <row r="4628">
          <cell r="A4628">
            <v>0</v>
          </cell>
        </row>
        <row r="4629">
          <cell r="A4629" t="str">
            <v>301901020</v>
          </cell>
          <cell r="B4629" t="str">
            <v xml:space="preserve">PONTO DE ESGOTO PARA PIA OU LAVANDARIA,INCLUSIVE TUBULACOES E CONEXOES EM PVC RIGIDO SOLDAVEIS, ATE A COLUNA OU O SUB-COLETOR.  </v>
          </cell>
          <cell r="C4629" t="str">
            <v>Pt</v>
          </cell>
          <cell r="D4629">
            <v>48.37</v>
          </cell>
        </row>
        <row r="4630">
          <cell r="A4630">
            <v>0</v>
          </cell>
        </row>
        <row r="4631">
          <cell r="A4631" t="str">
            <v>301901030</v>
          </cell>
          <cell r="B4631" t="str">
            <v xml:space="preserve"> PONTO DE ESGOTO PARA LAVATORIO OU MICTORIO, INCLUSIVE TUBULACOES E CONEXOES EM PVC RIGIDO SOLDAVEIS, ATE A COLUNA OU O SUB-COLETOR   </v>
          </cell>
          <cell r="C4631" t="str">
            <v>Pt</v>
          </cell>
          <cell r="D4631">
            <v>48.25</v>
          </cell>
        </row>
        <row r="4632">
          <cell r="A4632">
            <v>0</v>
          </cell>
        </row>
        <row r="4633">
          <cell r="A4633" t="str">
            <v>301901040</v>
          </cell>
          <cell r="B4633" t="str">
            <v xml:space="preserve">PONTO DE ESGOTO PARA RALO SIFONADO, INCLUSIVE RALO, TUBULACOES E CONEXOES EM PVC RIGIDO SOLDAVEIS, ATE A COLUNA OU O SUB-COLETOR.  </v>
          </cell>
          <cell r="C4633" t="str">
            <v>Pt</v>
          </cell>
          <cell r="D4633">
            <v>53.48</v>
          </cell>
        </row>
        <row r="4634">
          <cell r="A4634">
            <v>0</v>
          </cell>
        </row>
        <row r="4635">
          <cell r="A4635" t="str">
            <v>301902010</v>
          </cell>
          <cell r="B4635" t="str">
            <v xml:space="preserve">PONTO DE AGUA, INCLUSIVE TUBULACOES E CONEXOES DE PVC RIGIDO ROSQUEAVEL E ABERTURA DE RASGOS EM ALVENARIA,ATE O REGISTRO GERAL DO AMBIENTE.  </v>
          </cell>
          <cell r="C4635" t="str">
            <v>Pt</v>
          </cell>
          <cell r="D4635">
            <v>62.86</v>
          </cell>
        </row>
        <row r="4636">
          <cell r="A4636">
            <v>0</v>
          </cell>
        </row>
        <row r="4637">
          <cell r="A4637" t="str">
            <v>301902020</v>
          </cell>
          <cell r="B4637" t="str">
            <v xml:space="preserve">PONTO DE AGUA, INCLUSIVE TUBULACOES E CONEXOES DE PVC RIGIDO SOLDAVEL E ABERTURA DE RASGOS EM ALVENARIA, ATE O REGISTRO GERAL DO AMBIENTE.  </v>
          </cell>
          <cell r="C4637" t="str">
            <v>Pt</v>
          </cell>
          <cell r="D4637">
            <v>37.450000000000003</v>
          </cell>
        </row>
        <row r="4638">
          <cell r="A4638">
            <v>0</v>
          </cell>
        </row>
        <row r="4639">
          <cell r="A4639" t="str">
            <v>301903010</v>
          </cell>
          <cell r="B4639" t="str">
            <v xml:space="preserve">FORNECIMENTO E ASSENTAMENTO DE TUBOS DE PVC RIGIDO SOLDAVEIS, DIAM.40 MM, PARA VENTILACAO DE ESGOTO.  </v>
          </cell>
          <cell r="C4639" t="str">
            <v>m</v>
          </cell>
          <cell r="D4639">
            <v>7.25</v>
          </cell>
        </row>
        <row r="4640">
          <cell r="A4640">
            <v>0</v>
          </cell>
        </row>
        <row r="4641">
          <cell r="A4641" t="str">
            <v>301903020</v>
          </cell>
          <cell r="B4641" t="str">
            <v xml:space="preserve">FORNECIMENTO E ASSENTAMENTO DE TUBOS DE PVC RIGIDO SOLDAVEIS, DIAM.50 MM, PARA VENTILACAO DE ESGOTO.  </v>
          </cell>
          <cell r="C4641" t="str">
            <v>m</v>
          </cell>
          <cell r="D4641">
            <v>10.15</v>
          </cell>
        </row>
        <row r="4642">
          <cell r="A4642">
            <v>0</v>
          </cell>
        </row>
        <row r="4643">
          <cell r="A4643" t="str">
            <v>301903030</v>
          </cell>
          <cell r="B4643" t="str">
            <v xml:space="preserve">FORNECIMENTO E ASSENTAMENTO DE TUBOS DE PVC RIGIDO SOLDAVEIS, DIAM.75 MM, PARA COLUNAS DE ESGOTO, VENTILACAO OU AGUAS PLUVIAIS.  </v>
          </cell>
          <cell r="C4643" t="str">
            <v>m</v>
          </cell>
          <cell r="D4643">
            <v>13.58</v>
          </cell>
        </row>
        <row r="4644">
          <cell r="A4644">
            <v>0</v>
          </cell>
        </row>
        <row r="4645">
          <cell r="A4645" t="str">
            <v>301903040</v>
          </cell>
          <cell r="B4645" t="str">
            <v xml:space="preserve">FORNECIMENTO E ASSENTAMENTO DE TUBOS DE PVC RIGIDO SOLDAVEIS, DIAM.100 MM, PARA COLUNAS DE ESGOTO, VENTILACAO OU AGUAS PLUVIAIS.  </v>
          </cell>
          <cell r="C4645" t="str">
            <v>m</v>
          </cell>
          <cell r="D4645">
            <v>17.22</v>
          </cell>
        </row>
        <row r="4646">
          <cell r="A4646">
            <v>0</v>
          </cell>
        </row>
        <row r="4647">
          <cell r="A4647" t="str">
            <v>301904040</v>
          </cell>
          <cell r="B4647" t="str">
            <v xml:space="preserve">FORNECIMENTO E ASSENTAMENTO DE TUBOS DE PVC RIGIDO SOLDAVEIS DIAM. 100 MM, PARA COLETORES E SUB-COLETORES DE ESGOTO OU AGUAS PLUVIAIS, INCLUSIVE ABERTURA E FECHAMENTO DE VALAS.  </v>
          </cell>
          <cell r="C4647" t="str">
            <v>m</v>
          </cell>
          <cell r="D4647">
            <v>18.309999999999999</v>
          </cell>
        </row>
        <row r="4648">
          <cell r="A4648">
            <v>0</v>
          </cell>
        </row>
        <row r="4649">
          <cell r="A4649" t="str">
            <v>301905020</v>
          </cell>
          <cell r="B4649" t="str">
            <v xml:space="preserve">FORNECIMENTO E ASSENTAMENTO DE TUBOS SOLDAVEIS DE PVC RIGIDO DIAM. 25 MM, INCLUSIVE CONEXOES E ABERTURA DE RASGOS EM ALVENARIA, PARA COLUNAS DE AGUA.  </v>
          </cell>
          <cell r="C4649" t="str">
            <v>m</v>
          </cell>
          <cell r="D4649">
            <v>7.57</v>
          </cell>
        </row>
        <row r="4650">
          <cell r="A4650">
            <v>0</v>
          </cell>
        </row>
        <row r="4651">
          <cell r="A4651" t="str">
            <v>301905030</v>
          </cell>
          <cell r="B4651" t="str">
            <v xml:space="preserve">FORNECIMENTO E ASSENTAMENTO DE TUBOS SOLDAVEIS DE PVC RIGIDO DIAM. 32 MM, INCLUSIVE CONEXOES E ABERTURA DE RASGOS EM ALVENARIA, PARA COLUNAS DE AGUA.  </v>
          </cell>
          <cell r="C4651" t="str">
            <v>m</v>
          </cell>
          <cell r="D4651">
            <v>11.85</v>
          </cell>
        </row>
        <row r="4652">
          <cell r="A4652">
            <v>0</v>
          </cell>
        </row>
        <row r="4653">
          <cell r="A4653" t="str">
            <v>301905040</v>
          </cell>
          <cell r="B4653" t="str">
            <v xml:space="preserve">FORNECIMENTO E ASSENTAMENTO DE TUBOS SOLDAVEIS DE PVC RIGIDO DIAM. 40 MM, INCLUSIVE CONEXOES E ABERTURA DE RASGOS EM ALVENARIA, PARA COLUNAS DE AGUA.  </v>
          </cell>
          <cell r="C4653" t="str">
            <v>m</v>
          </cell>
          <cell r="D4653">
            <v>14.5</v>
          </cell>
        </row>
        <row r="4654">
          <cell r="A4654">
            <v>0</v>
          </cell>
        </row>
        <row r="4655">
          <cell r="A4655" t="str">
            <v>301905050</v>
          </cell>
          <cell r="B4655" t="str">
            <v xml:space="preserve">FORNECIMENTO E ASSENTAMENTO DE TUBOS SOLDAVEIS DE PVC RIGIDO DIAM. 50 MM, INCLUSIVE CONEXOES E ABERTURA DE RASGOS EM ALVENARIA, PARA COLUNAS DE AGUA.  </v>
          </cell>
          <cell r="C4655" t="str">
            <v>m</v>
          </cell>
          <cell r="D4655">
            <v>16.37</v>
          </cell>
        </row>
        <row r="4656">
          <cell r="A4656">
            <v>0</v>
          </cell>
        </row>
        <row r="4657">
          <cell r="A4657" t="str">
            <v>301905060</v>
          </cell>
          <cell r="B4657" t="str">
            <v xml:space="preserve">FORNECIMENTO E ASSENTAMENTO DE TUBOS SOLDAVEIS DE PVC RIGIDO DIAM. 60 MM, INCLUSIVE CONEXOES E ABERTURA DE RASGOS EM ALVENARIA, PARA COLUNAS DE AGUA.  </v>
          </cell>
          <cell r="C4657" t="str">
            <v>m</v>
          </cell>
          <cell r="D4657">
            <v>25.41</v>
          </cell>
        </row>
        <row r="4658">
          <cell r="A4658">
            <v>0</v>
          </cell>
        </row>
        <row r="4659">
          <cell r="A4659" t="str">
            <v>301905070</v>
          </cell>
          <cell r="B4659" t="str">
            <v xml:space="preserve">FORNECIMENTO E ASSENTAMENTO DE TUBOS SOLDAVEIS DE PVC RIGIDO DIAM. 75 MM, INCLUSIVE CONEXOES E ABERTURA DE RASGOS EM ALVENARIA, PARA COLUNAS DE AGUA.  </v>
          </cell>
          <cell r="C4659" t="str">
            <v>m</v>
          </cell>
          <cell r="D4659">
            <v>36.159999999999997</v>
          </cell>
        </row>
        <row r="4660">
          <cell r="A4660">
            <v>0</v>
          </cell>
        </row>
        <row r="4661">
          <cell r="A4661" t="str">
            <v>301906010</v>
          </cell>
          <cell r="B4661" t="str">
            <v xml:space="preserve">CAIXA COLETORA DE INSPECAO OU DE AREIA C/ PAREDES EM ALVENARIA , LAJE DE TAMPA E DE FUNDO EM CONCRETO, REVESTIDA INTERNAMENTE COM ARGAMASSA DE CIMENTO E AREIA 1:4,DIMENSOES INTERNAS 0,50 X 0,50 M, COM PROFUNDIDADE ATE 0,8M.  </v>
          </cell>
          <cell r="C4661" t="str">
            <v>Un</v>
          </cell>
          <cell r="D4661">
            <v>188.08</v>
          </cell>
        </row>
        <row r="4662">
          <cell r="A4662">
            <v>0</v>
          </cell>
        </row>
        <row r="4663">
          <cell r="A4663" t="str">
            <v>301906020</v>
          </cell>
          <cell r="B4663" t="str">
            <v xml:space="preserve">CAIXA COLETORA DE INSPECAO OU DE AREIA C/ PAREDES EM ALVENARIA, LAJE DE TAMPA E DE FUNDO EM CONCRETO, REVESTIDA INTERNAMENTE COM ARGAMASSA DE CIMENTO E AREIA 1:4, DIMENSOES INTERNAS 0,60 X 0,60 M, COM PROFUNDIDADE ATE 1,0M.  </v>
          </cell>
          <cell r="C4663" t="str">
            <v>Un</v>
          </cell>
          <cell r="D4663">
            <v>265.17</v>
          </cell>
        </row>
        <row r="4664">
          <cell r="A4664">
            <v>0</v>
          </cell>
        </row>
        <row r="4665">
          <cell r="A4665" t="str">
            <v>301906030</v>
          </cell>
          <cell r="B4665" t="str">
            <v xml:space="preserve">CAIXA DE GORDURA COM PAREDES EM ALVENARIA,LAJE DE TAMPA E DE FUNDO EM CONCRETO, REVESTIDA INTERNAMENTE COM ARGAMASSA DE CIMENTO E AREIA 1:4, DIMENSOES INTERNAS 0,50 X 0,50 X 0,50 M COM CHICANA DE CONCRETO.  </v>
          </cell>
          <cell r="C4665" t="str">
            <v>Un</v>
          </cell>
          <cell r="D4665">
            <v>170.5</v>
          </cell>
        </row>
        <row r="4666">
          <cell r="A4666">
            <v>0</v>
          </cell>
        </row>
        <row r="4667">
          <cell r="A4667" t="str">
            <v>301907010</v>
          </cell>
          <cell r="B4667" t="str">
            <v xml:space="preserve">FORNECIMENTO E ASSENTAMENTO DE BACIA SANITARIA DE LOUCA BRANCA, CELITE, LINHA SAVEIRO OU SIMILAR, INCLUSIVE TAMPA E ACESSORIOS CORRESPONDENTES.  </v>
          </cell>
          <cell r="C4667" t="str">
            <v>Cj</v>
          </cell>
          <cell r="D4667">
            <v>113.48</v>
          </cell>
        </row>
        <row r="4668">
          <cell r="A4668">
            <v>0</v>
          </cell>
        </row>
        <row r="4669">
          <cell r="A4669" t="str">
            <v>301907020</v>
          </cell>
          <cell r="B4669" t="str">
            <v xml:space="preserve">FORNECIMENTO E ASSENTAMENTO DE BACIA SANITARIA COM CAIXA ACOPLADA, LOUCA BRANCA, CELITE, LINHA SAVEIRO OU SIMILAR, INCLUSIVE TAMPA E ACESSORIOS CORRESPONDENTES.  </v>
          </cell>
          <cell r="C4669" t="str">
            <v>Cj</v>
          </cell>
          <cell r="D4669">
            <v>236.61</v>
          </cell>
        </row>
        <row r="4670">
          <cell r="A4670">
            <v>0</v>
          </cell>
        </row>
        <row r="4671">
          <cell r="A4671" t="str">
            <v>301907028</v>
          </cell>
          <cell r="B4671" t="str">
            <v>ASSENTAMENTO DE BACIA SANITÁRIA DE LOUÇA DECA VOGUE PLUS LINHA CONFORT  MOD P51 (P/DEFICIENTES), ACESSÓRIOS (PARAFUSOS DE FIXAÇÃO, ANEL DE VEDAÇÃO, TUBO DE LIGAÇÃO DE PVC CROMADO ASTRA  OU SIMILAR ) E ASSSENTO SANITÁRIO EM MDF LAQUEADO BRANCO SICMOL OU SI</v>
          </cell>
          <cell r="C4671" t="str">
            <v>Un</v>
          </cell>
          <cell r="D4671">
            <v>450.63</v>
          </cell>
        </row>
        <row r="4672">
          <cell r="A4672">
            <v>0</v>
          </cell>
        </row>
        <row r="4673">
          <cell r="A4673" t="str">
            <v>301907030</v>
          </cell>
          <cell r="B4673" t="str">
            <v xml:space="preserve">FORNECIMENTO E ASSENTAMENTO DE LAVATORIO SIMPLES, GRANDE, SEM COLUNA, DE LOUCA BRANCA, CELITE,LINHA SAVEIRO OU SIMILAR, INCLUSIVE ACESSORIOS CORRESPONDENTES.  </v>
          </cell>
          <cell r="C4673" t="str">
            <v>Cj</v>
          </cell>
          <cell r="D4673">
            <v>63.62</v>
          </cell>
        </row>
        <row r="4674">
          <cell r="A4674">
            <v>0</v>
          </cell>
        </row>
        <row r="4675">
          <cell r="A4675" t="str">
            <v>301907034</v>
          </cell>
          <cell r="B4675" t="str">
            <v xml:space="preserve"> FORNECIMENTO E ASSENTAMENTO  DE SIFÃO COPO  PVC CROMADO 1"  </v>
          </cell>
          <cell r="C4675" t="str">
            <v>Un</v>
          </cell>
          <cell r="D4675">
            <v>30.4</v>
          </cell>
        </row>
        <row r="4676">
          <cell r="A4676">
            <v>0</v>
          </cell>
        </row>
        <row r="4677">
          <cell r="A4677" t="str">
            <v>301907035</v>
          </cell>
          <cell r="B4677" t="str">
            <v xml:space="preserve"> FORNECIMENTO E ASSENTAMENTO DE CUBA DE LOUÇA DECA CÓD L-50 OU SIMILAR INCLUSIVE  E VÁLVULA DE PVC CROMADA.   </v>
          </cell>
          <cell r="C4677" t="str">
            <v>Un</v>
          </cell>
          <cell r="D4677">
            <v>83.47</v>
          </cell>
        </row>
        <row r="4678">
          <cell r="A4678">
            <v>0</v>
          </cell>
        </row>
        <row r="4679">
          <cell r="A4679" t="str">
            <v>301907036</v>
          </cell>
          <cell r="B4679"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4679" t="str">
            <v>Un</v>
          </cell>
          <cell r="D4679">
            <v>63.62</v>
          </cell>
        </row>
        <row r="4680">
          <cell r="A4680">
            <v>0</v>
          </cell>
        </row>
        <row r="4681">
          <cell r="A4681" t="str">
            <v>301907037</v>
          </cell>
          <cell r="B4681" t="str">
            <v xml:space="preserve">FORNECIMENTO E INSTALAÇÃO DE TANQUE DE LOUÇA, COM COLUNA, 30 LITROS, COR BRANCA, FAB:CELITE OU SIMILAR,INCLUSIVE  SIFÃO COPO PARA TANQUE DE 1 1/4"X 1 1/2"EM PVC  E VÁLVULA DE ESCOAMENTO EM PVC, PARA TANQUE DE 1 1/4".  </v>
          </cell>
          <cell r="C4681" t="str">
            <v>Un</v>
          </cell>
          <cell r="D4681">
            <v>363.22</v>
          </cell>
        </row>
        <row r="4682">
          <cell r="A4682">
            <v>0</v>
          </cell>
        </row>
        <row r="4683">
          <cell r="A4683" t="str">
            <v>301907060</v>
          </cell>
          <cell r="B4683" t="str">
            <v xml:space="preserve">FORNECIMENTO E ASSENTAMENTO DE MICTORIO SIFONADO PARA PAREDE DE LOUCA BRANCA CELITE LINHA INSTITUCIONAIS OU SIMILAR, INCLUSIVE ACESSORIOS CORRESPONDENTES.  </v>
          </cell>
          <cell r="C4683" t="str">
            <v>Cj</v>
          </cell>
          <cell r="D4683">
            <v>113.25</v>
          </cell>
        </row>
        <row r="4684">
          <cell r="A4684">
            <v>0</v>
          </cell>
        </row>
        <row r="4685">
          <cell r="A4685" t="str">
            <v>301907070</v>
          </cell>
          <cell r="B4685" t="str">
            <v xml:space="preserve">FORNECIMENTO E ASSENTAMENTO DE SABONETEIRA DE LOUCA BRANCA,CELITE OU SIMILAR, NAS DIMENSOES 7.5 X 15 CM.  </v>
          </cell>
          <cell r="C4685" t="str">
            <v>Un</v>
          </cell>
          <cell r="D4685">
            <v>16.399999999999999</v>
          </cell>
        </row>
        <row r="4686">
          <cell r="A4686">
            <v>0</v>
          </cell>
        </row>
        <row r="4687">
          <cell r="A4687" t="str">
            <v>301907080</v>
          </cell>
          <cell r="B4687" t="str">
            <v xml:space="preserve">FORNECIMENTO E ASSENTAMENTO DE CABIDE DE LOUCA BRANCA, CELITE OU SIMILAR, COM UM GANCHO.  </v>
          </cell>
          <cell r="C4687" t="str">
            <v>Un</v>
          </cell>
          <cell r="D4687">
            <v>11.87</v>
          </cell>
        </row>
        <row r="4688">
          <cell r="A4688">
            <v>0</v>
          </cell>
        </row>
        <row r="4689">
          <cell r="A4689" t="str">
            <v>301907090</v>
          </cell>
          <cell r="B4689" t="str">
            <v xml:space="preserve">FORNECIMENTO E ASSENTAMENTO DE PAPELEIRA DE LOUCA BRANCA, CELITE OU SIMILAR,NAS DIMENSOES 15 X 15 CM.  </v>
          </cell>
          <cell r="C4689" t="str">
            <v>UD</v>
          </cell>
          <cell r="D4689">
            <v>19.62</v>
          </cell>
        </row>
        <row r="4690">
          <cell r="A4690">
            <v>0</v>
          </cell>
        </row>
        <row r="4691">
          <cell r="A4691" t="str">
            <v>301907100</v>
          </cell>
          <cell r="B4691" t="str">
            <v xml:space="preserve">FORNECIMENTO ASSENTAMENTO DE PIA DE COZINHA COM CUBA SIMPLES DE ACO INOXIDAVEL, MEKAL OU SIMILAR,NAS DIMENSOES 0.40 X 0,34 X 0,15 M,INCLUSIVE ACESSORIOS CORRESPONDENTES.  </v>
          </cell>
          <cell r="C4691" t="str">
            <v>Cj</v>
          </cell>
          <cell r="D4691">
            <v>118.03</v>
          </cell>
        </row>
        <row r="4692">
          <cell r="A4692">
            <v>0</v>
          </cell>
        </row>
        <row r="4693">
          <cell r="A4693" t="str">
            <v>301907170</v>
          </cell>
          <cell r="B4693" t="str">
            <v xml:space="preserve">FORNECIMENTO DE DUCHA MANUAL, ACQUA JET, REF. 2195 JR, FABRIMAR OU SIMILAR, INCLUSIVE FIXACAO.  </v>
          </cell>
          <cell r="C4693" t="str">
            <v>Un</v>
          </cell>
          <cell r="D4693">
            <v>66.47</v>
          </cell>
        </row>
        <row r="4694">
          <cell r="A4694">
            <v>0</v>
          </cell>
        </row>
        <row r="4695">
          <cell r="A4695" t="str">
            <v>301907180</v>
          </cell>
          <cell r="B4695" t="str">
            <v xml:space="preserve">FORNECIMENTO DE CHUVEIRO COM ARTICULACAO, DIAMETRO DE 1/2 POL. COM ACABAMENTO CROMADO,REF. C 1991-FABRIMAR OU SIMILAR, INCLUSIVE FIXACAO  </v>
          </cell>
          <cell r="C4695" t="str">
            <v>Un</v>
          </cell>
          <cell r="D4695">
            <v>121.92</v>
          </cell>
        </row>
        <row r="4696">
          <cell r="A4696">
            <v>0</v>
          </cell>
        </row>
        <row r="4697">
          <cell r="A4697" t="str">
            <v>301907200</v>
          </cell>
          <cell r="B4697" t="str">
            <v xml:space="preserve">FORNECIMENTO DE CHUVEIRO COM HASTE DE PLASTICO, DIAM. 1/2 POL. TIGRE OU SIMILAR, INCLUSIVE FIXACAO.  </v>
          </cell>
          <cell r="C4697" t="str">
            <v>UD</v>
          </cell>
          <cell r="D4697">
            <v>5.72</v>
          </cell>
        </row>
        <row r="4698">
          <cell r="A4698">
            <v>0</v>
          </cell>
        </row>
        <row r="4699">
          <cell r="A4699" t="str">
            <v>301907210</v>
          </cell>
          <cell r="B4699" t="str">
            <v xml:space="preserve"> FORNECIMENTO DE CAIXA DE DESCARGA DE SOBREPOR (TUBO ALTO), DE PLASTICO ( AKROS) OU SIMILAR, INCLUSIVE FIXACAO E ACESSORIOS CORRESPONDENTES.   </v>
          </cell>
          <cell r="C4699" t="str">
            <v>Cj</v>
          </cell>
          <cell r="D4699">
            <v>98.67</v>
          </cell>
        </row>
        <row r="4700">
          <cell r="A4700">
            <v>0</v>
          </cell>
        </row>
        <row r="4701">
          <cell r="A4701" t="str">
            <v>301907250</v>
          </cell>
          <cell r="B4701" t="str">
            <v xml:space="preserve">FORNECIMENTO DE VALVULA DE DESCARGA COM REGISTRO, DOCOL OU SIMILAR, INCLUSIVE FIXACAO.  </v>
          </cell>
          <cell r="C4701" t="str">
            <v>Un</v>
          </cell>
          <cell r="D4701">
            <v>175.77</v>
          </cell>
        </row>
        <row r="4702">
          <cell r="A4702">
            <v>0</v>
          </cell>
        </row>
        <row r="4703">
          <cell r="A4703" t="str">
            <v>301907260</v>
          </cell>
          <cell r="B4703" t="str">
            <v xml:space="preserve">FORNECIMENTO DE TORNEIRA DE PRESSAO PARA PIA DIAMETRO 1/2, REF. 1159 C-39, DECA OU SIMILAR, INCLUSIVE FIXACAO.  </v>
          </cell>
          <cell r="C4703" t="str">
            <v>Un</v>
          </cell>
          <cell r="D4703">
            <v>92.68</v>
          </cell>
        </row>
        <row r="4704">
          <cell r="A4704">
            <v>0</v>
          </cell>
        </row>
        <row r="4705">
          <cell r="A4705" t="str">
            <v>301907270</v>
          </cell>
          <cell r="B4705" t="str">
            <v xml:space="preserve">FORNECIMENTO DE TORNEIRA DE PRESSAO PARA PIA, COM ACABAMENTO CROMADO, DIAMETRO DE 1/2 POL., REF. 1158, JR FABRIMAR OU SIMILAR, INCLUSIVE FIXACAO.  </v>
          </cell>
          <cell r="C4705" t="str">
            <v>UD</v>
          </cell>
          <cell r="D4705">
            <v>32.979999999999997</v>
          </cell>
        </row>
        <row r="4706">
          <cell r="A4706">
            <v>0</v>
          </cell>
        </row>
        <row r="4707">
          <cell r="A4707" t="str">
            <v>301907275</v>
          </cell>
          <cell r="B4707" t="str">
            <v xml:space="preserve">FORNECIMENTO DE TORNEIRA DE PRESSAO PARA PIA, COM ACABAMENTO CROMADO, DIAM. DE 1/2 POL., COM AREJADOR, REF.1158, LINHA C-33 SIGMA OU SIMILAR, INCLUSIVE FIXACAO.  </v>
          </cell>
          <cell r="C4707" t="str">
            <v>Un</v>
          </cell>
          <cell r="D4707">
            <v>32.979999999999997</v>
          </cell>
        </row>
        <row r="4708">
          <cell r="A4708">
            <v>0</v>
          </cell>
        </row>
        <row r="4709">
          <cell r="A4709" t="str">
            <v>301907280</v>
          </cell>
          <cell r="B4709" t="str">
            <v xml:space="preserve">FORNECIMENTO DE TORNEIRA DE PRESSAO PARA LAVATORIO, COM ACABAMENTO CROMADO, DIAM.1/2" REF. 1193 C-39 DECA OU SIMILAR, INCLUSIVE FIXACAO.  </v>
          </cell>
          <cell r="C4709" t="str">
            <v>Un</v>
          </cell>
          <cell r="D4709">
            <v>103.21</v>
          </cell>
        </row>
        <row r="4710">
          <cell r="A4710">
            <v>0</v>
          </cell>
        </row>
        <row r="4711">
          <cell r="A4711" t="str">
            <v>301907285</v>
          </cell>
          <cell r="B4711" t="str">
            <v xml:space="preserve">FORNECIMENTO DE TORNEIRA DE PRESSAO PARA LAVATORIO, COM ACABAMENTO CROMADO, DIAM.1/2 POL., REF.1190 DL, FABRIMAR OU SIMILAR, INCLUSIVE FIXACAO.  </v>
          </cell>
          <cell r="C4711" t="str">
            <v>Un</v>
          </cell>
          <cell r="D4711">
            <v>101.77</v>
          </cell>
        </row>
        <row r="4712">
          <cell r="A4712">
            <v>0</v>
          </cell>
        </row>
        <row r="4713">
          <cell r="A4713" t="str">
            <v>301907290</v>
          </cell>
          <cell r="B4713" t="str">
            <v xml:space="preserve">FORNECIMENTO DE TORNEIRA DE PRESSAO PARA LAVATORIO, COM ACABAMENTO CROMADO,DIAMETRO DE 1/2 POL., REF.1193, LINHA C-33, SIGMA OU SIMILAR, INCLUSIVE FIXACAO.  </v>
          </cell>
          <cell r="C4713" t="str">
            <v>UD</v>
          </cell>
          <cell r="D4713">
            <v>30.75</v>
          </cell>
        </row>
        <row r="4714">
          <cell r="A4714">
            <v>0</v>
          </cell>
        </row>
        <row r="4715">
          <cell r="A4715" t="str">
            <v>301907300</v>
          </cell>
          <cell r="B4715" t="str">
            <v xml:space="preserve">FORNECIMENTO DE TORNEIRA DE PRESSAO PARA LAVANDARIA, COM ACABAMENTO CROMADO,DIAMETRO DE 1/2 POL., REF.1152, FABRIMAR OU SIMILAR,LINHA JUNIOR, INCLUSIVE FIXACAO.  </v>
          </cell>
          <cell r="C4715" t="str">
            <v>Un</v>
          </cell>
          <cell r="D4715">
            <v>22.93</v>
          </cell>
        </row>
        <row r="4716">
          <cell r="A4716">
            <v>0</v>
          </cell>
        </row>
        <row r="4717">
          <cell r="A4717" t="str">
            <v>301907310</v>
          </cell>
          <cell r="B4717" t="str">
            <v xml:space="preserve">FORNECIMENTO DE TORNEIRA DE PRESSAO PARA LAVANDARIA, COM ACABAMENTO CROMADO, DIAMETRO DE 1/2 POL. REF.1153, LINHA C-33, SIGMA OU SIMILAR.  </v>
          </cell>
          <cell r="C4717" t="str">
            <v>UD</v>
          </cell>
          <cell r="D4717">
            <v>22.93</v>
          </cell>
        </row>
        <row r="4718">
          <cell r="A4718">
            <v>0</v>
          </cell>
        </row>
        <row r="4719">
          <cell r="A4719" t="str">
            <v>301907350</v>
          </cell>
          <cell r="B4719" t="str">
            <v xml:space="preserve">FORNECIMENTO DE REGISTRO DE PRESSAO COM CANOPLA ACABAMENTO CROMADO, REF.1416, DECA 50 OU SIMILAR, LINHA PRATA, DIAMETRO DE 3/4 POL.,INCLUSIVE FIXACAO.  </v>
          </cell>
          <cell r="C4719" t="str">
            <v>Un</v>
          </cell>
          <cell r="D4719">
            <v>87.36</v>
          </cell>
        </row>
        <row r="4720">
          <cell r="A4720">
            <v>0</v>
          </cell>
        </row>
        <row r="4721">
          <cell r="A4721" t="str">
            <v>301907360</v>
          </cell>
          <cell r="B4721" t="str">
            <v xml:space="preserve">FORNECIMENTO DE REGISTRO DE PRESSAO COM CANOPLA, ACABAMENTO CROMADO, REF.1416, FABRIMAR OU SIMILAR, DIAMETRO DE 3/4 POL., INCLUSIVE FIXACAO.  </v>
          </cell>
          <cell r="C4721" t="str">
            <v>Un</v>
          </cell>
          <cell r="D4721">
            <v>61.92</v>
          </cell>
        </row>
        <row r="4722">
          <cell r="A4722">
            <v>0</v>
          </cell>
        </row>
        <row r="4723">
          <cell r="A4723" t="str">
            <v>301907390</v>
          </cell>
          <cell r="B4723" t="str">
            <v xml:space="preserve">FORNECIMENTO DE REGISTRO DE GAVETA COM CANOPLA, ACABAMENTO CROMADO, REF.1509-C39,DECA OU SIMILAR, LINHA PRATA, DIAMETRO DE 3/4 POL.,INCLUSIVE FIXACAO.  </v>
          </cell>
          <cell r="C4723" t="str">
            <v>Un</v>
          </cell>
          <cell r="D4723">
            <v>68.67</v>
          </cell>
        </row>
        <row r="4724">
          <cell r="A4724">
            <v>0</v>
          </cell>
        </row>
        <row r="4725">
          <cell r="A4725" t="str">
            <v>301907450</v>
          </cell>
          <cell r="B4725" t="str">
            <v xml:space="preserve">FORNECIMENTO DE REGISTRO DE GAVETA BRUTO, REF 1502, DECA OU SIMILAR, DIAMETRO DE 3/4 POL., INCLUSIVE FIXACAO.  </v>
          </cell>
          <cell r="C4725" t="str">
            <v>Un</v>
          </cell>
          <cell r="D4725">
            <v>32.68</v>
          </cell>
        </row>
        <row r="4726">
          <cell r="A4726">
            <v>0</v>
          </cell>
        </row>
        <row r="4727">
          <cell r="A4727" t="str">
            <v>301907460</v>
          </cell>
          <cell r="B4727" t="str">
            <v xml:space="preserve">FORNECIMENTO DE REGISTRO DE GAVETA BRUTO, REF 1502, DECA OU SIMILAR, DIAMETRO DE 1 POL., IN CLUSIVE FIXACAO.  </v>
          </cell>
          <cell r="C4727" t="str">
            <v>Un</v>
          </cell>
          <cell r="D4727">
            <v>44.08</v>
          </cell>
        </row>
        <row r="4728">
          <cell r="A4728">
            <v>0</v>
          </cell>
        </row>
        <row r="4729">
          <cell r="A4729" t="str">
            <v>301907470</v>
          </cell>
          <cell r="B4729" t="str">
            <v xml:space="preserve">FORNECIMENTO DE REGISTRO DE GAVETA BRUTO, REF 1502, DECA OU SIMILAR, DIAMETRO DE 1.1/4 POL. INCLUSIVE FIXACAO.  </v>
          </cell>
          <cell r="C4729" t="str">
            <v>Un</v>
          </cell>
          <cell r="D4729">
            <v>60.63</v>
          </cell>
        </row>
        <row r="4730">
          <cell r="A4730">
            <v>0</v>
          </cell>
        </row>
        <row r="4731">
          <cell r="A4731" t="str">
            <v>301907480</v>
          </cell>
          <cell r="B4731" t="str">
            <v xml:space="preserve">FORNECIMENTO DE REGISTRO DE GAVETA BRUTO, REF 1502, DECA OU SIMILAR, DIAMETRO DE 1.1/2 POL. INCLUSIVE FIXACAO.  </v>
          </cell>
          <cell r="C4731" t="str">
            <v>UD</v>
          </cell>
          <cell r="D4731">
            <v>67.78</v>
          </cell>
        </row>
        <row r="4732">
          <cell r="A4732">
            <v>0</v>
          </cell>
        </row>
        <row r="4733">
          <cell r="A4733" t="str">
            <v>301907500</v>
          </cell>
          <cell r="B4733" t="str">
            <v xml:space="preserve">FORNECIMENTO DE REGISTRO DE GAVETA BRUTO, REF 1502, DECA OU SIMILAR, DIAM. 2. 1/2 POL., INCLUSIVE FIXACAO.  </v>
          </cell>
          <cell r="C4733" t="str">
            <v>UD</v>
          </cell>
          <cell r="D4733">
            <v>226.73</v>
          </cell>
        </row>
        <row r="4734">
          <cell r="A4734">
            <v>0</v>
          </cell>
        </row>
        <row r="4735">
          <cell r="A4735" t="str">
            <v>301907525</v>
          </cell>
          <cell r="B4735" t="str">
            <v xml:space="preserve">FORNECIMENTO DE BOMBA 3/4 HP, INCLUSIVE ACESSORIOS, FIXACAO E INSTALACAO.  </v>
          </cell>
          <cell r="C4735" t="str">
            <v>Cj</v>
          </cell>
          <cell r="D4735">
            <v>527.73</v>
          </cell>
        </row>
        <row r="4736">
          <cell r="A4736">
            <v>0</v>
          </cell>
        </row>
        <row r="4737">
          <cell r="A4737" t="str">
            <v>301907530</v>
          </cell>
          <cell r="B4737" t="str">
            <v xml:space="preserve">FORNECIMENTO DE VALVULA DE RETENCAO HORIZONTAL, DIAM. 1 POL., INCLUSIVE INSTALACAO.  </v>
          </cell>
          <cell r="C4737" t="str">
            <v>UD</v>
          </cell>
          <cell r="D4737">
            <v>42.52</v>
          </cell>
        </row>
        <row r="4738">
          <cell r="A4738">
            <v>0</v>
          </cell>
        </row>
        <row r="4739">
          <cell r="A4739" t="str">
            <v>301907540</v>
          </cell>
          <cell r="B4739" t="str">
            <v xml:space="preserve">FORNECIMENTO DE VALVULA DE RETENCAO VERTICAL, DIAMETRO DE 1 POLEGADA, INCLUSIVE INSTALACAO.  </v>
          </cell>
          <cell r="C4739" t="str">
            <v>UD</v>
          </cell>
          <cell r="D4739">
            <v>28.97</v>
          </cell>
        </row>
        <row r="4740">
          <cell r="A4740">
            <v>0</v>
          </cell>
        </row>
        <row r="4741">
          <cell r="A4741" t="str">
            <v>301907570</v>
          </cell>
          <cell r="B4741" t="str">
            <v xml:space="preserve">INSTALACAO DE TORNEIRA DE BOIA DIAM.3/4 POL., INCLUSIVE O FORNECIMENTO DA MESMA.  </v>
          </cell>
          <cell r="C4741" t="str">
            <v>UD</v>
          </cell>
          <cell r="D4741">
            <v>8.3800000000000008</v>
          </cell>
        </row>
        <row r="4742">
          <cell r="A4742">
            <v>0</v>
          </cell>
        </row>
        <row r="4743">
          <cell r="A4743" t="str">
            <v>301908071</v>
          </cell>
          <cell r="B4743" t="str">
            <v xml:space="preserve">FORNECIMENTO E EXECUÇÃO DE CAMADA DE BRITA 50 EM SUMIDOURO E/OU FILTRO ANAERÓBICO  </v>
          </cell>
          <cell r="C4743" t="str">
            <v>m3</v>
          </cell>
          <cell r="D4743">
            <v>76.83</v>
          </cell>
        </row>
        <row r="4744">
          <cell r="A4744">
            <v>0</v>
          </cell>
        </row>
        <row r="4745">
          <cell r="A4745" t="str">
            <v>302110028</v>
          </cell>
          <cell r="B4745" t="str">
            <v xml:space="preserve">EXECUCAO DE CAMADA DRENANTE COM BRITA 25MM, INCLUSIVE O FORNECIMENTO DA MESMA.  </v>
          </cell>
          <cell r="C4745" t="str">
            <v>m3</v>
          </cell>
          <cell r="D4745">
            <v>75.91</v>
          </cell>
        </row>
        <row r="4746">
          <cell r="A4746">
            <v>0</v>
          </cell>
        </row>
        <row r="4747">
          <cell r="A4747" t="str">
            <v>302111010</v>
          </cell>
          <cell r="B4747" t="str">
            <v xml:space="preserve">COLOCACAO DE CALHA DE CONCRETO DE 0,30 M DE DIAMETRO, INCLUINDO CORTE DO TUBO, ESCAVACAO ATE 1,50M DE PROFUNDIDADE,REATERRO COMPACTADO E FORNECIMENTO DA MESMA.  </v>
          </cell>
          <cell r="C4747" t="str">
            <v>Un</v>
          </cell>
          <cell r="D4747">
            <v>71.760000000000005</v>
          </cell>
        </row>
        <row r="4748">
          <cell r="A4748">
            <v>0</v>
          </cell>
        </row>
        <row r="4749">
          <cell r="A4749" t="str">
            <v>302501071</v>
          </cell>
          <cell r="B4749" t="str">
            <v xml:space="preserve">LIMPEZA GERAL DA OBRA (POR METRO QUADRADO DE CONSTRUÇÃO)  </v>
          </cell>
          <cell r="C4749" t="str">
            <v>m2</v>
          </cell>
          <cell r="D4749">
            <v>0.91</v>
          </cell>
        </row>
      </sheetData>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Proposta 1"/>
      <sheetName val="Orçamento Proposta 2"/>
    </sheetNames>
    <sheetDataSet>
      <sheetData sheetId="0" refreshError="1"/>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COMPLETO"/>
      <sheetName val="QCI"/>
      <sheetName val="Cronograma"/>
      <sheetName val="ORÇAMENTO - ÁGUA"/>
      <sheetName val="ORÇAMENTO - ESGOTO"/>
      <sheetName val="ORÇAMENTO - ELÉTRICO"/>
      <sheetName val="resumo_aut1"/>
    </sheetNames>
    <sheetDataSet>
      <sheetData sheetId="0" refreshError="1">
        <row r="5">
          <cell r="C5">
            <v>17</v>
          </cell>
          <cell r="D5">
            <v>1</v>
          </cell>
          <cell r="E5">
            <v>2</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IÇÃO"/>
    </sheetNames>
    <sheetDataSet>
      <sheetData sheetId="0" refreshError="1"/>
      <sheetData sheetId="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VAZÕES"/>
      <sheetName val="EVOL.POP.SUB-BACIA"/>
      <sheetName val="4.0-EVOL.POP.SETOR_CENTRO"/>
      <sheetName val="6.0-EVOL.POP.SETOR_C.NOVA"/>
      <sheetName val="5.0-EVOL.POP.SETOR_A.CORUJA"/>
      <sheetName val="3.0-EVOL.POP.SETOR_DELM_COHAB"/>
      <sheetName val="2.0-EVOL.POP.BAIRROS"/>
      <sheetName val="1.0-MEM.CÁLC."/>
      <sheetName val="EVOL.POP.80-07"/>
      <sheetName val="EVOL.POP.Tx.Geo."/>
      <sheetName val="EVOL.POP.80-00"/>
      <sheetName val="EVOL.CONT.TOTAL"/>
      <sheetName val="ÁREA ZONA HOM."/>
      <sheetName val="EVOL.POP.ZCUeZEU"/>
      <sheetName val="OR021296"/>
    </sheetNames>
    <definedNames>
      <definedName name="PassaExtenso"/>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sheetName val="Memória de Cálculo"/>
      <sheetName val="Planilha_Ajustada"/>
      <sheetName val="PLAN_FINAL"/>
      <sheetName val="Cronograma_FINAL"/>
    </sheetNames>
    <sheetDataSet>
      <sheetData sheetId="0" refreshError="1"/>
      <sheetData sheetId="1" refreshError="1"/>
      <sheetData sheetId="2" refreshError="1"/>
      <sheetData sheetId="3" refreshError="1"/>
      <sheetData sheetId="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sheetName val="Cronograma"/>
      <sheetName val="Composição BDI"/>
      <sheetName val="Composição &quot;As Built&quot;"/>
      <sheetName val="Lig. Dom. de ÁGU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ANAA"/>
      <sheetName val="PATO"/>
      <sheetName val="Medição"/>
      <sheetName val="Medição Completa"/>
      <sheetName val="QQuant-Vol1_(2)"/>
      <sheetName val="RECOMPOSIÇÃO MAN"/>
      <sheetName val="BD Equip."/>
      <sheetName val="CANAA.XLS"/>
      <sheetName val="\G\Users\eduardoiunes\Documents"/>
      <sheetName val="RESUMO_AUT1"/>
      <sheetName val="8ª MP_BR_459"/>
      <sheetName val="CAPACIDADES"/>
      <sheetName val="MATRIZ"/>
      <sheetName val="8ª MP_BR-459"/>
      <sheetName val="[CANAA.XLS][CANAA.XLS][CANAA.XL"/>
      <sheetName val="[CANAA.XLS]\G\Users\eduardoiune"/>
      <sheetName val="[CANAA.XLS][CANAA.XLS]\G\Users\"/>
      <sheetName val="MB"/>
      <sheetName val="QUADRO COMPARATIVO"/>
      <sheetName val="P AUX 01-FERRAGENS"/>
      <sheetName val="P AUX 02-PINTURA"/>
      <sheetName val="CORDEF-163"/>
      <sheetName val="CADASTRO"/>
      <sheetName val="[CANAA.XLS]_G_Users_eduardoiu_2"/>
      <sheetName val="[CANAA.XLS][CANAA.XLS]_CANAA_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INSUMOS"/>
      <sheetName val="COMPOSIÇÃO"/>
    </sheetNames>
    <sheetDataSet>
      <sheetData sheetId="0" refreshError="1"/>
      <sheetData sheetId="1" refreshError="1"/>
      <sheetData sheetId="2" refreshError="1"/>
      <sheetData sheetId="3" refreshError="1"/>
      <sheetData sheetId="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CPU"/>
      <sheetName val="PEM"/>
      <sheetName val="CEM"/>
      <sheetName val="Grupos"/>
      <sheetName val="Serviços"/>
      <sheetName val="Insumos"/>
      <sheetName val="Composições"/>
      <sheetName val="Cpus"/>
      <sheetName val="Planilha"/>
      <sheetName val="Instalações"/>
      <sheetName val="E S "/>
      <sheetName val="RlEqMec"/>
      <sheetName val="QTR"/>
      <sheetName val="QTS"/>
      <sheetName val="CpuApr"/>
      <sheetName val="RelCpu"/>
      <sheetName val="Permanência"/>
      <sheetName val="Crono MO"/>
      <sheetName val="Crono EQ"/>
      <sheetName val="GerRel"/>
      <sheetName val="C.U"/>
    </sheetNames>
    <sheetDataSet>
      <sheetData sheetId="0" refreshError="1"/>
      <sheetData sheetId="1" refreshError="1"/>
      <sheetData sheetId="2" refreshError="1"/>
      <sheetData sheetId="3" refreshError="1"/>
      <sheetData sheetId="4" refreshError="1"/>
      <sheetData sheetId="5" refreshError="1">
        <row r="1">
          <cell r="A1" t="str">
            <v>CÓDIGO</v>
          </cell>
          <cell r="B1" t="str">
            <v>SERVIÇO</v>
          </cell>
          <cell r="C1" t="str">
            <v>UNID.</v>
          </cell>
          <cell r="D1" t="str">
            <v>CLS</v>
          </cell>
          <cell r="E1" t="str">
            <v>CUSTO
ADOTADO</v>
          </cell>
          <cell r="F1" t="str">
            <v>PROD</v>
          </cell>
          <cell r="G1" t="str">
            <v>PREÇO</v>
          </cell>
          <cell r="H1" t="str">
            <v>QUANT.</v>
          </cell>
          <cell r="I1" t="str">
            <v>REF</v>
          </cell>
          <cell r="J1" t="str">
            <v>TIPO</v>
          </cell>
          <cell r="K1" t="str">
            <v>CUSTO</v>
          </cell>
        </row>
        <row r="2">
          <cell r="A2" t="str">
            <v>C001</v>
          </cell>
        </row>
        <row r="3">
          <cell r="A3" t="str">
            <v>C002</v>
          </cell>
        </row>
        <row r="4">
          <cell r="A4" t="str">
            <v>C004</v>
          </cell>
        </row>
        <row r="5">
          <cell r="A5" t="str">
            <v>C008</v>
          </cell>
        </row>
        <row r="6">
          <cell r="A6" t="str">
            <v>C013</v>
          </cell>
        </row>
        <row r="7">
          <cell r="A7" t="str">
            <v>C014</v>
          </cell>
        </row>
        <row r="8">
          <cell r="A8" t="str">
            <v>C015</v>
          </cell>
        </row>
        <row r="9">
          <cell r="A9" t="str">
            <v>C020</v>
          </cell>
        </row>
        <row r="10">
          <cell r="A10" t="str">
            <v>C021</v>
          </cell>
        </row>
        <row r="11">
          <cell r="A11" t="str">
            <v>C023</v>
          </cell>
        </row>
        <row r="12">
          <cell r="A12" t="str">
            <v>C026</v>
          </cell>
        </row>
        <row r="13">
          <cell r="A13" t="str">
            <v>C027</v>
          </cell>
        </row>
        <row r="14">
          <cell r="A14" t="str">
            <v>C030</v>
          </cell>
        </row>
        <row r="15">
          <cell r="A15" t="str">
            <v>C032</v>
          </cell>
        </row>
        <row r="16">
          <cell r="A16" t="str">
            <v>C033</v>
          </cell>
        </row>
        <row r="17">
          <cell r="A17" t="str">
            <v>C034</v>
          </cell>
        </row>
        <row r="18">
          <cell r="A18" t="str">
            <v>C035</v>
          </cell>
        </row>
        <row r="19">
          <cell r="A19" t="str">
            <v>C036</v>
          </cell>
        </row>
        <row r="20">
          <cell r="A20" t="str">
            <v>C037</v>
          </cell>
        </row>
        <row r="21">
          <cell r="A21" t="str">
            <v>C038</v>
          </cell>
        </row>
        <row r="22">
          <cell r="A22" t="str">
            <v>C039</v>
          </cell>
        </row>
        <row r="23">
          <cell r="A23" t="str">
            <v>C040</v>
          </cell>
        </row>
        <row r="24">
          <cell r="A24" t="str">
            <v>C041</v>
          </cell>
        </row>
        <row r="25">
          <cell r="A25" t="str">
            <v>C042</v>
          </cell>
        </row>
        <row r="26">
          <cell r="A26" t="str">
            <v>C045</v>
          </cell>
        </row>
        <row r="27">
          <cell r="A27" t="str">
            <v>C046</v>
          </cell>
        </row>
        <row r="28">
          <cell r="A28" t="str">
            <v>C047</v>
          </cell>
        </row>
        <row r="29">
          <cell r="A29" t="str">
            <v>C048</v>
          </cell>
        </row>
        <row r="30">
          <cell r="A30" t="str">
            <v>C049</v>
          </cell>
        </row>
        <row r="31">
          <cell r="A31" t="str">
            <v>C050</v>
          </cell>
        </row>
        <row r="32">
          <cell r="A32" t="str">
            <v>C051</v>
          </cell>
        </row>
        <row r="33">
          <cell r="A33" t="str">
            <v>C052</v>
          </cell>
        </row>
        <row r="34">
          <cell r="A34" t="str">
            <v>C053</v>
          </cell>
        </row>
        <row r="35">
          <cell r="A35" t="str">
            <v>C054</v>
          </cell>
        </row>
        <row r="36">
          <cell r="A36" t="str">
            <v>C055</v>
          </cell>
        </row>
        <row r="37">
          <cell r="A37" t="str">
            <v>C057</v>
          </cell>
        </row>
        <row r="38">
          <cell r="A38" t="str">
            <v>C058</v>
          </cell>
        </row>
        <row r="39">
          <cell r="A39" t="str">
            <v>C060</v>
          </cell>
        </row>
        <row r="40">
          <cell r="A40" t="str">
            <v>C061</v>
          </cell>
        </row>
        <row r="41">
          <cell r="A41" t="str">
            <v>C062</v>
          </cell>
        </row>
        <row r="42">
          <cell r="A42" t="str">
            <v>C063</v>
          </cell>
        </row>
        <row r="43">
          <cell r="A43" t="str">
            <v>C064</v>
          </cell>
        </row>
        <row r="44">
          <cell r="A44" t="str">
            <v>C065</v>
          </cell>
        </row>
        <row r="45">
          <cell r="A45" t="str">
            <v>C069</v>
          </cell>
        </row>
        <row r="46">
          <cell r="A46" t="str">
            <v>C071</v>
          </cell>
        </row>
        <row r="47">
          <cell r="A47" t="str">
            <v>C072</v>
          </cell>
        </row>
        <row r="48">
          <cell r="A48" t="str">
            <v>C073</v>
          </cell>
        </row>
        <row r="49">
          <cell r="A49" t="str">
            <v>C074</v>
          </cell>
        </row>
        <row r="50">
          <cell r="A50" t="str">
            <v>C075</v>
          </cell>
        </row>
        <row r="51">
          <cell r="A51" t="str">
            <v>C076</v>
          </cell>
        </row>
        <row r="52">
          <cell r="A52" t="str">
            <v>C077</v>
          </cell>
        </row>
        <row r="53">
          <cell r="A53" t="str">
            <v>C080</v>
          </cell>
        </row>
        <row r="54">
          <cell r="A54" t="str">
            <v>C081</v>
          </cell>
        </row>
        <row r="55">
          <cell r="A55" t="str">
            <v>C082</v>
          </cell>
        </row>
        <row r="56">
          <cell r="A56" t="str">
            <v>C083</v>
          </cell>
        </row>
        <row r="57">
          <cell r="A57" t="str">
            <v>C084</v>
          </cell>
        </row>
        <row r="58">
          <cell r="A58" t="str">
            <v>C085</v>
          </cell>
        </row>
        <row r="59">
          <cell r="A59" t="str">
            <v>C089</v>
          </cell>
        </row>
        <row r="60">
          <cell r="A60" t="str">
            <v>C090</v>
          </cell>
        </row>
        <row r="61">
          <cell r="A61" t="str">
            <v>C093</v>
          </cell>
        </row>
        <row r="62">
          <cell r="A62" t="str">
            <v>C097</v>
          </cell>
        </row>
        <row r="63">
          <cell r="A63" t="str">
            <v>C098</v>
          </cell>
        </row>
        <row r="64">
          <cell r="A64" t="str">
            <v>C099</v>
          </cell>
        </row>
        <row r="65">
          <cell r="A65" t="str">
            <v>C100</v>
          </cell>
        </row>
        <row r="66">
          <cell r="A66" t="str">
            <v>C109</v>
          </cell>
        </row>
        <row r="67">
          <cell r="A67" t="str">
            <v>C110</v>
          </cell>
        </row>
        <row r="68">
          <cell r="A68" t="str">
            <v>C111</v>
          </cell>
        </row>
        <row r="69">
          <cell r="A69" t="str">
            <v>C112</v>
          </cell>
        </row>
        <row r="70">
          <cell r="A70" t="str">
            <v>C113</v>
          </cell>
        </row>
        <row r="71">
          <cell r="A71" t="str">
            <v>C114</v>
          </cell>
        </row>
        <row r="72">
          <cell r="A72" t="str">
            <v>C115</v>
          </cell>
        </row>
        <row r="73">
          <cell r="A73" t="str">
            <v>C116</v>
          </cell>
        </row>
        <row r="74">
          <cell r="A74" t="str">
            <v>C117</v>
          </cell>
        </row>
        <row r="75">
          <cell r="A75" t="str">
            <v>C119</v>
          </cell>
        </row>
        <row r="76">
          <cell r="A76" t="str">
            <v>C120</v>
          </cell>
        </row>
        <row r="77">
          <cell r="A77" t="str">
            <v>C126</v>
          </cell>
        </row>
        <row r="78">
          <cell r="A78" t="str">
            <v>C129</v>
          </cell>
        </row>
        <row r="79">
          <cell r="A79" t="str">
            <v>C130</v>
          </cell>
        </row>
        <row r="80">
          <cell r="A80" t="str">
            <v>C131</v>
          </cell>
        </row>
        <row r="81">
          <cell r="A81" t="str">
            <v>C133</v>
          </cell>
        </row>
        <row r="82">
          <cell r="A82" t="str">
            <v>C134</v>
          </cell>
        </row>
        <row r="83">
          <cell r="A83" t="str">
            <v>C135</v>
          </cell>
        </row>
        <row r="84">
          <cell r="A84" t="str">
            <v>C136</v>
          </cell>
        </row>
        <row r="85">
          <cell r="A85" t="str">
            <v>C137</v>
          </cell>
        </row>
        <row r="86">
          <cell r="A86" t="str">
            <v>C138</v>
          </cell>
        </row>
        <row r="87">
          <cell r="A87" t="str">
            <v>C139</v>
          </cell>
        </row>
        <row r="88">
          <cell r="A88" t="str">
            <v>C140</v>
          </cell>
        </row>
        <row r="89">
          <cell r="A89" t="str">
            <v>C141</v>
          </cell>
        </row>
        <row r="90">
          <cell r="A90" t="str">
            <v>C142</v>
          </cell>
        </row>
        <row r="91">
          <cell r="A91" t="str">
            <v>C143</v>
          </cell>
        </row>
        <row r="92">
          <cell r="A92" t="str">
            <v>C144</v>
          </cell>
        </row>
        <row r="93">
          <cell r="A93" t="str">
            <v>C145</v>
          </cell>
        </row>
        <row r="94">
          <cell r="A94" t="str">
            <v>C146</v>
          </cell>
        </row>
        <row r="95">
          <cell r="A95" t="str">
            <v>C147</v>
          </cell>
        </row>
        <row r="96">
          <cell r="A96" t="str">
            <v>C148</v>
          </cell>
        </row>
        <row r="97">
          <cell r="A97" t="str">
            <v>C149</v>
          </cell>
        </row>
        <row r="98">
          <cell r="A98" t="str">
            <v>C150</v>
          </cell>
        </row>
        <row r="99">
          <cell r="A99" t="str">
            <v>C151</v>
          </cell>
        </row>
        <row r="100">
          <cell r="A100" t="str">
            <v>C152</v>
          </cell>
        </row>
        <row r="101">
          <cell r="A101" t="str">
            <v>C153</v>
          </cell>
        </row>
        <row r="102">
          <cell r="A102" t="str">
            <v>C154</v>
          </cell>
        </row>
        <row r="103">
          <cell r="A103" t="str">
            <v>C155</v>
          </cell>
        </row>
        <row r="104">
          <cell r="A104" t="str">
            <v>C156</v>
          </cell>
        </row>
        <row r="105">
          <cell r="A105" t="str">
            <v>C157</v>
          </cell>
        </row>
        <row r="106">
          <cell r="A106" t="str">
            <v>C158</v>
          </cell>
        </row>
        <row r="107">
          <cell r="A107" t="str">
            <v>C159</v>
          </cell>
        </row>
        <row r="108">
          <cell r="A108" t="str">
            <v>C160</v>
          </cell>
        </row>
        <row r="109">
          <cell r="A109" t="str">
            <v>C161</v>
          </cell>
        </row>
        <row r="110">
          <cell r="A110" t="str">
            <v>C162</v>
          </cell>
        </row>
        <row r="111">
          <cell r="A111" t="str">
            <v>C163</v>
          </cell>
        </row>
        <row r="112">
          <cell r="A112" t="str">
            <v>C164</v>
          </cell>
        </row>
        <row r="113">
          <cell r="A113" t="str">
            <v>C165</v>
          </cell>
        </row>
        <row r="114">
          <cell r="A114" t="str">
            <v>C166</v>
          </cell>
        </row>
        <row r="115">
          <cell r="A115" t="str">
            <v>C167</v>
          </cell>
        </row>
        <row r="116">
          <cell r="A116" t="str">
            <v>C168</v>
          </cell>
        </row>
        <row r="117">
          <cell r="A117" t="str">
            <v>C169</v>
          </cell>
        </row>
        <row r="118">
          <cell r="A118" t="str">
            <v>C170</v>
          </cell>
        </row>
        <row r="119">
          <cell r="A119" t="str">
            <v>C171</v>
          </cell>
        </row>
        <row r="120">
          <cell r="A120" t="str">
            <v>C172</v>
          </cell>
        </row>
        <row r="121">
          <cell r="A121" t="str">
            <v>C173</v>
          </cell>
        </row>
        <row r="122">
          <cell r="A122" t="str">
            <v>C174</v>
          </cell>
        </row>
        <row r="123">
          <cell r="A123" t="str">
            <v>C175</v>
          </cell>
        </row>
        <row r="124">
          <cell r="A124" t="str">
            <v>C176</v>
          </cell>
        </row>
        <row r="125">
          <cell r="A125" t="str">
            <v>C177</v>
          </cell>
        </row>
        <row r="126">
          <cell r="A126" t="str">
            <v>C178</v>
          </cell>
        </row>
        <row r="127">
          <cell r="A127" t="str">
            <v>C179</v>
          </cell>
        </row>
        <row r="128">
          <cell r="A128" t="str">
            <v>C180</v>
          </cell>
        </row>
        <row r="129">
          <cell r="A129" t="str">
            <v>C181</v>
          </cell>
        </row>
        <row r="130">
          <cell r="A130" t="str">
            <v>C182</v>
          </cell>
        </row>
        <row r="131">
          <cell r="A131" t="str">
            <v>C183</v>
          </cell>
        </row>
        <row r="132">
          <cell r="A132" t="str">
            <v>C184</v>
          </cell>
        </row>
        <row r="133">
          <cell r="A133" t="str">
            <v>C185</v>
          </cell>
        </row>
        <row r="134">
          <cell r="A134" t="str">
            <v>C186</v>
          </cell>
        </row>
        <row r="135">
          <cell r="A135" t="str">
            <v>C187</v>
          </cell>
        </row>
        <row r="136">
          <cell r="A136" t="str">
            <v>C188</v>
          </cell>
        </row>
        <row r="137">
          <cell r="A137" t="str">
            <v>C189</v>
          </cell>
        </row>
        <row r="138">
          <cell r="A138" t="str">
            <v>C190</v>
          </cell>
        </row>
        <row r="139">
          <cell r="A139" t="str">
            <v>C191</v>
          </cell>
        </row>
        <row r="140">
          <cell r="A140" t="str">
            <v>C192</v>
          </cell>
        </row>
        <row r="141">
          <cell r="A141" t="str">
            <v>C193</v>
          </cell>
        </row>
        <row r="142">
          <cell r="A142" t="str">
            <v>C194</v>
          </cell>
        </row>
        <row r="143">
          <cell r="A143" t="str">
            <v>C195</v>
          </cell>
        </row>
        <row r="144">
          <cell r="A144" t="str">
            <v>C196</v>
          </cell>
        </row>
        <row r="145">
          <cell r="A145" t="str">
            <v>C197</v>
          </cell>
        </row>
        <row r="146">
          <cell r="A146" t="str">
            <v>C198</v>
          </cell>
        </row>
        <row r="147">
          <cell r="A147" t="str">
            <v>C199</v>
          </cell>
        </row>
        <row r="148">
          <cell r="A148" t="str">
            <v>C200</v>
          </cell>
        </row>
        <row r="149">
          <cell r="A149" t="str">
            <v>C201</v>
          </cell>
        </row>
        <row r="150">
          <cell r="A150" t="str">
            <v>C202</v>
          </cell>
        </row>
        <row r="151">
          <cell r="A151" t="str">
            <v>C207</v>
          </cell>
        </row>
        <row r="152">
          <cell r="A152" t="str">
            <v>C208</v>
          </cell>
        </row>
        <row r="153">
          <cell r="A153" t="str">
            <v>C210</v>
          </cell>
        </row>
        <row r="154">
          <cell r="A154" t="str">
            <v>C211</v>
          </cell>
        </row>
        <row r="155">
          <cell r="A155" t="str">
            <v>C212</v>
          </cell>
        </row>
        <row r="156">
          <cell r="A156" t="str">
            <v>C214</v>
          </cell>
        </row>
        <row r="157">
          <cell r="A157" t="str">
            <v>C215</v>
          </cell>
        </row>
        <row r="158">
          <cell r="A158" t="str">
            <v>C216</v>
          </cell>
        </row>
        <row r="159">
          <cell r="A159" t="str">
            <v>C217</v>
          </cell>
        </row>
        <row r="160">
          <cell r="A160" t="str">
            <v>C218</v>
          </cell>
        </row>
        <row r="161">
          <cell r="A161" t="str">
            <v>C219</v>
          </cell>
        </row>
        <row r="162">
          <cell r="A162" t="str">
            <v>C220</v>
          </cell>
        </row>
        <row r="163">
          <cell r="A163" t="str">
            <v>C221</v>
          </cell>
        </row>
        <row r="164">
          <cell r="A164" t="str">
            <v>C222</v>
          </cell>
        </row>
        <row r="165">
          <cell r="A165" t="str">
            <v>C223</v>
          </cell>
        </row>
        <row r="166">
          <cell r="A166" t="str">
            <v>C224</v>
          </cell>
        </row>
        <row r="167">
          <cell r="A167" t="str">
            <v>C225</v>
          </cell>
        </row>
        <row r="168">
          <cell r="A168" t="str">
            <v>C226</v>
          </cell>
        </row>
        <row r="169">
          <cell r="A169" t="str">
            <v>C227</v>
          </cell>
        </row>
        <row r="170">
          <cell r="A170" t="str">
            <v>C228</v>
          </cell>
        </row>
        <row r="171">
          <cell r="A171" t="str">
            <v>C229</v>
          </cell>
        </row>
        <row r="172">
          <cell r="A172" t="str">
            <v>C230</v>
          </cell>
        </row>
        <row r="173">
          <cell r="A173" t="str">
            <v>C231</v>
          </cell>
        </row>
        <row r="174">
          <cell r="A174" t="str">
            <v>C232</v>
          </cell>
        </row>
        <row r="175">
          <cell r="A175" t="str">
            <v>C233</v>
          </cell>
        </row>
        <row r="176">
          <cell r="A176" t="str">
            <v>C234</v>
          </cell>
        </row>
        <row r="177">
          <cell r="A177" t="str">
            <v>C235</v>
          </cell>
        </row>
        <row r="178">
          <cell r="A178" t="str">
            <v>C236</v>
          </cell>
        </row>
        <row r="179">
          <cell r="A179" t="str">
            <v>C237</v>
          </cell>
        </row>
        <row r="180">
          <cell r="A180" t="str">
            <v>C238</v>
          </cell>
        </row>
        <row r="181">
          <cell r="A181" t="str">
            <v>C239</v>
          </cell>
        </row>
        <row r="182">
          <cell r="A182" t="str">
            <v>C240</v>
          </cell>
        </row>
        <row r="183">
          <cell r="A183" t="str">
            <v>C241</v>
          </cell>
        </row>
        <row r="184">
          <cell r="A184" t="str">
            <v>C242</v>
          </cell>
        </row>
        <row r="185">
          <cell r="A185" t="str">
            <v>C243</v>
          </cell>
        </row>
        <row r="186">
          <cell r="A186" t="str">
            <v>C244</v>
          </cell>
        </row>
        <row r="187">
          <cell r="A187" t="str">
            <v>C245</v>
          </cell>
        </row>
        <row r="188">
          <cell r="A188" t="str">
            <v>C245a</v>
          </cell>
        </row>
        <row r="189">
          <cell r="A189" t="str">
            <v>C247</v>
          </cell>
        </row>
        <row r="190">
          <cell r="A190" t="str">
            <v>C250</v>
          </cell>
        </row>
        <row r="191">
          <cell r="A191" t="str">
            <v>C253</v>
          </cell>
        </row>
        <row r="192">
          <cell r="A192" t="str">
            <v>C254</v>
          </cell>
        </row>
        <row r="193">
          <cell r="A193" t="str">
            <v>C256</v>
          </cell>
        </row>
        <row r="194">
          <cell r="A194" t="str">
            <v>C257</v>
          </cell>
        </row>
        <row r="195">
          <cell r="A195" t="str">
            <v>C260</v>
          </cell>
        </row>
        <row r="196">
          <cell r="A196" t="str">
            <v>C261</v>
          </cell>
        </row>
        <row r="197">
          <cell r="A197" t="str">
            <v>C263</v>
          </cell>
        </row>
        <row r="198">
          <cell r="A198" t="str">
            <v>C264</v>
          </cell>
        </row>
        <row r="199">
          <cell r="A199" t="str">
            <v>C265</v>
          </cell>
        </row>
        <row r="200">
          <cell r="A200" t="str">
            <v>C266</v>
          </cell>
        </row>
        <row r="201">
          <cell r="A201" t="str">
            <v>C267</v>
          </cell>
        </row>
        <row r="202">
          <cell r="A202" t="str">
            <v>C268</v>
          </cell>
        </row>
        <row r="203">
          <cell r="A203" t="str">
            <v>C269</v>
          </cell>
        </row>
        <row r="204">
          <cell r="A204" t="str">
            <v>C270</v>
          </cell>
        </row>
        <row r="205">
          <cell r="A205" t="str">
            <v>C271</v>
          </cell>
        </row>
        <row r="206">
          <cell r="A206" t="str">
            <v>C272</v>
          </cell>
        </row>
        <row r="207">
          <cell r="A207" t="str">
            <v>C273</v>
          </cell>
        </row>
        <row r="208">
          <cell r="A208" t="str">
            <v>C274</v>
          </cell>
        </row>
        <row r="209">
          <cell r="A209" t="str">
            <v>C275</v>
          </cell>
        </row>
        <row r="210">
          <cell r="A210" t="str">
            <v>C277</v>
          </cell>
        </row>
        <row r="211">
          <cell r="A211" t="str">
            <v>C278</v>
          </cell>
        </row>
        <row r="212">
          <cell r="A212" t="str">
            <v>C279</v>
          </cell>
        </row>
        <row r="213">
          <cell r="A213" t="str">
            <v>C280</v>
          </cell>
        </row>
        <row r="214">
          <cell r="A214" t="str">
            <v>C281</v>
          </cell>
        </row>
        <row r="215">
          <cell r="A215" t="str">
            <v>C282</v>
          </cell>
        </row>
        <row r="216">
          <cell r="A216" t="str">
            <v>C283</v>
          </cell>
        </row>
        <row r="217">
          <cell r="A217" t="str">
            <v>C285</v>
          </cell>
        </row>
        <row r="218">
          <cell r="A218" t="str">
            <v>C286</v>
          </cell>
        </row>
        <row r="219">
          <cell r="A219" t="str">
            <v>C287</v>
          </cell>
        </row>
        <row r="220">
          <cell r="A220" t="str">
            <v>C289</v>
          </cell>
        </row>
        <row r="221">
          <cell r="A221" t="str">
            <v>C291</v>
          </cell>
        </row>
        <row r="222">
          <cell r="A222" t="str">
            <v>C292</v>
          </cell>
        </row>
        <row r="223">
          <cell r="A223" t="str">
            <v>C293</v>
          </cell>
        </row>
        <row r="224">
          <cell r="A224" t="str">
            <v>C296</v>
          </cell>
        </row>
        <row r="225">
          <cell r="A225" t="str">
            <v>C297</v>
          </cell>
        </row>
        <row r="226">
          <cell r="A226" t="str">
            <v>C298</v>
          </cell>
        </row>
        <row r="227">
          <cell r="A227" t="str">
            <v>C299</v>
          </cell>
        </row>
        <row r="228">
          <cell r="A228" t="str">
            <v>C300</v>
          </cell>
        </row>
        <row r="229">
          <cell r="A229" t="str">
            <v>C301</v>
          </cell>
        </row>
        <row r="230">
          <cell r="A230" t="str">
            <v>C302</v>
          </cell>
        </row>
        <row r="231">
          <cell r="A231" t="str">
            <v>C303</v>
          </cell>
        </row>
        <row r="232">
          <cell r="A232" t="str">
            <v>C304</v>
          </cell>
        </row>
        <row r="233">
          <cell r="A233" t="str">
            <v>C305</v>
          </cell>
        </row>
        <row r="234">
          <cell r="A234" t="str">
            <v>C306</v>
          </cell>
        </row>
        <row r="235">
          <cell r="A235" t="str">
            <v>C307</v>
          </cell>
        </row>
        <row r="236">
          <cell r="A236" t="str">
            <v>C308</v>
          </cell>
        </row>
        <row r="237">
          <cell r="A237" t="str">
            <v>C309</v>
          </cell>
        </row>
        <row r="238">
          <cell r="A238" t="str">
            <v>C310</v>
          </cell>
        </row>
        <row r="239">
          <cell r="A239" t="str">
            <v>C311</v>
          </cell>
        </row>
        <row r="240">
          <cell r="A240" t="str">
            <v>C312</v>
          </cell>
        </row>
        <row r="241">
          <cell r="A241" t="str">
            <v>C313</v>
          </cell>
        </row>
        <row r="242">
          <cell r="A242" t="str">
            <v>C314</v>
          </cell>
        </row>
        <row r="243">
          <cell r="A243" t="str">
            <v>C315</v>
          </cell>
        </row>
        <row r="244">
          <cell r="A244" t="str">
            <v>C316</v>
          </cell>
        </row>
        <row r="245">
          <cell r="A245" t="str">
            <v>C317</v>
          </cell>
        </row>
        <row r="246">
          <cell r="A246" t="str">
            <v>C318</v>
          </cell>
        </row>
        <row r="247">
          <cell r="A247" t="str">
            <v>C319</v>
          </cell>
        </row>
        <row r="248">
          <cell r="A248" t="str">
            <v>C320</v>
          </cell>
        </row>
        <row r="249">
          <cell r="A249" t="str">
            <v>C321</v>
          </cell>
        </row>
        <row r="250">
          <cell r="A250" t="str">
            <v>C322</v>
          </cell>
        </row>
        <row r="251">
          <cell r="A251" t="str">
            <v>C323</v>
          </cell>
        </row>
        <row r="252">
          <cell r="A252" t="str">
            <v>C324</v>
          </cell>
        </row>
        <row r="253">
          <cell r="A253" t="str">
            <v>C325</v>
          </cell>
        </row>
        <row r="254">
          <cell r="A254" t="str">
            <v>C326</v>
          </cell>
        </row>
        <row r="255">
          <cell r="A255" t="str">
            <v>C328</v>
          </cell>
        </row>
        <row r="256">
          <cell r="A256" t="str">
            <v>C329</v>
          </cell>
        </row>
        <row r="257">
          <cell r="A257" t="str">
            <v>C330</v>
          </cell>
        </row>
        <row r="258">
          <cell r="A258" t="str">
            <v>C500</v>
          </cell>
        </row>
        <row r="259">
          <cell r="A259" t="str">
            <v>C505</v>
          </cell>
        </row>
        <row r="260">
          <cell r="A260" t="str">
            <v>C510</v>
          </cell>
        </row>
        <row r="261">
          <cell r="A261" t="str">
            <v>C005</v>
          </cell>
        </row>
        <row r="262">
          <cell r="A262" t="str">
            <v>C006</v>
          </cell>
        </row>
        <row r="263">
          <cell r="A263" t="str">
            <v>C007</v>
          </cell>
        </row>
        <row r="264">
          <cell r="A264" t="str">
            <v>C016</v>
          </cell>
        </row>
        <row r="265">
          <cell r="A265" t="str">
            <v>C017</v>
          </cell>
        </row>
        <row r="266">
          <cell r="A266" t="str">
            <v>C018</v>
          </cell>
        </row>
        <row r="267">
          <cell r="A267" t="str">
            <v>C019</v>
          </cell>
        </row>
        <row r="268">
          <cell r="A268" t="str">
            <v>C022</v>
          </cell>
        </row>
        <row r="269">
          <cell r="A269" t="str">
            <v>C024</v>
          </cell>
        </row>
        <row r="270">
          <cell r="A270" t="str">
            <v>C025</v>
          </cell>
        </row>
        <row r="271">
          <cell r="A271" t="str">
            <v>C028</v>
          </cell>
        </row>
        <row r="272">
          <cell r="A272" t="str">
            <v>C029</v>
          </cell>
        </row>
        <row r="273">
          <cell r="A273" t="str">
            <v>C031</v>
          </cell>
        </row>
        <row r="274">
          <cell r="A274" t="str">
            <v>C043</v>
          </cell>
        </row>
        <row r="275">
          <cell r="A275" t="str">
            <v>C044</v>
          </cell>
        </row>
        <row r="276">
          <cell r="A276" t="str">
            <v>C056</v>
          </cell>
        </row>
        <row r="277">
          <cell r="A277" t="str">
            <v>C059</v>
          </cell>
        </row>
        <row r="278">
          <cell r="A278" t="str">
            <v>C066</v>
          </cell>
        </row>
        <row r="279">
          <cell r="A279" t="str">
            <v>C067</v>
          </cell>
        </row>
        <row r="280">
          <cell r="A280" t="str">
            <v>C068</v>
          </cell>
        </row>
        <row r="281">
          <cell r="A281" t="str">
            <v>C070</v>
          </cell>
        </row>
        <row r="282">
          <cell r="A282" t="str">
            <v>C078</v>
          </cell>
        </row>
        <row r="283">
          <cell r="A283" t="str">
            <v>C079</v>
          </cell>
        </row>
        <row r="284">
          <cell r="A284" t="str">
            <v>C086</v>
          </cell>
        </row>
        <row r="285">
          <cell r="A285" t="str">
            <v>C087</v>
          </cell>
        </row>
        <row r="286">
          <cell r="A286" t="str">
            <v>C088</v>
          </cell>
        </row>
        <row r="287">
          <cell r="A287" t="str">
            <v>C091</v>
          </cell>
        </row>
        <row r="288">
          <cell r="A288" t="str">
            <v>C092</v>
          </cell>
        </row>
        <row r="289">
          <cell r="A289" t="str">
            <v>C094</v>
          </cell>
        </row>
        <row r="290">
          <cell r="A290" t="str">
            <v>C095</v>
          </cell>
        </row>
        <row r="291">
          <cell r="A291" t="str">
            <v>C096</v>
          </cell>
        </row>
        <row r="292">
          <cell r="A292" t="str">
            <v>C101</v>
          </cell>
        </row>
        <row r="293">
          <cell r="A293" t="str">
            <v>C102</v>
          </cell>
        </row>
        <row r="294">
          <cell r="A294" t="str">
            <v>C103</v>
          </cell>
        </row>
        <row r="295">
          <cell r="A295" t="str">
            <v>C104</v>
          </cell>
        </row>
        <row r="296">
          <cell r="A296" t="str">
            <v>C105</v>
          </cell>
        </row>
        <row r="297">
          <cell r="A297" t="str">
            <v>C106</v>
          </cell>
        </row>
        <row r="298">
          <cell r="A298" t="str">
            <v>C107</v>
          </cell>
        </row>
        <row r="299">
          <cell r="A299" t="str">
            <v>C108</v>
          </cell>
        </row>
        <row r="300">
          <cell r="A300" t="str">
            <v>C118</v>
          </cell>
        </row>
        <row r="301">
          <cell r="A301" t="str">
            <v>C121</v>
          </cell>
        </row>
        <row r="302">
          <cell r="A302" t="str">
            <v>C122</v>
          </cell>
        </row>
        <row r="303">
          <cell r="A303" t="str">
            <v>C123</v>
          </cell>
        </row>
        <row r="304">
          <cell r="A304" t="str">
            <v>C124</v>
          </cell>
        </row>
        <row r="305">
          <cell r="A305" t="str">
            <v>C125</v>
          </cell>
        </row>
        <row r="306">
          <cell r="A306" t="str">
            <v>C127</v>
          </cell>
        </row>
        <row r="307">
          <cell r="A307" t="str">
            <v>C128</v>
          </cell>
        </row>
        <row r="308">
          <cell r="A308" t="str">
            <v>C132</v>
          </cell>
        </row>
        <row r="309">
          <cell r="A309" t="str">
            <v>C203</v>
          </cell>
        </row>
        <row r="310">
          <cell r="A310" t="str">
            <v>C204</v>
          </cell>
        </row>
        <row r="311">
          <cell r="A311" t="str">
            <v>C205</v>
          </cell>
        </row>
        <row r="312">
          <cell r="A312" t="str">
            <v>C206</v>
          </cell>
        </row>
        <row r="313">
          <cell r="A313" t="str">
            <v>C209</v>
          </cell>
        </row>
        <row r="314">
          <cell r="A314" t="str">
            <v>C213</v>
          </cell>
        </row>
        <row r="315">
          <cell r="A315" t="str">
            <v>C246</v>
          </cell>
        </row>
        <row r="316">
          <cell r="A316" t="str">
            <v>C248</v>
          </cell>
        </row>
        <row r="317">
          <cell r="A317" t="str">
            <v>C249</v>
          </cell>
        </row>
        <row r="318">
          <cell r="A318" t="str">
            <v>C251</v>
          </cell>
        </row>
        <row r="319">
          <cell r="A319" t="str">
            <v>C252</v>
          </cell>
        </row>
        <row r="320">
          <cell r="A320" t="str">
            <v>C255</v>
          </cell>
        </row>
        <row r="321">
          <cell r="A321" t="str">
            <v>C258</v>
          </cell>
        </row>
        <row r="322">
          <cell r="A322" t="str">
            <v>C259</v>
          </cell>
        </row>
        <row r="323">
          <cell r="A323" t="str">
            <v>C262</v>
          </cell>
        </row>
        <row r="324">
          <cell r="A324" t="str">
            <v>C284</v>
          </cell>
        </row>
        <row r="325">
          <cell r="A325" t="str">
            <v>C288</v>
          </cell>
        </row>
        <row r="326">
          <cell r="A326" t="str">
            <v>C290</v>
          </cell>
        </row>
        <row r="327">
          <cell r="A327" t="str">
            <v>C294</v>
          </cell>
        </row>
        <row r="328">
          <cell r="A328" t="str">
            <v>C295</v>
          </cell>
        </row>
      </sheetData>
      <sheetData sheetId="6" refreshError="1">
        <row r="1">
          <cell r="A1" t="str">
            <v>CÓDIGO</v>
          </cell>
          <cell r="B1" t="str">
            <v>INSUMO</v>
          </cell>
          <cell r="C1" t="str">
            <v>UNID</v>
          </cell>
          <cell r="D1" t="str">
            <v>CLS</v>
          </cell>
          <cell r="E1" t="str">
            <v>COTAÇÃO</v>
          </cell>
          <cell r="F1" t="str">
            <v>CUN IMP</v>
          </cell>
          <cell r="G1" t="str">
            <v>COTAÇÕES</v>
          </cell>
        </row>
        <row r="2">
          <cell r="A2" t="str">
            <v>10101</v>
          </cell>
        </row>
        <row r="3">
          <cell r="A3" t="str">
            <v>10106</v>
          </cell>
        </row>
        <row r="4">
          <cell r="A4" t="str">
            <v>10110</v>
          </cell>
        </row>
        <row r="5">
          <cell r="A5" t="str">
            <v>10111</v>
          </cell>
        </row>
        <row r="6">
          <cell r="A6" t="str">
            <v>10113</v>
          </cell>
        </row>
        <row r="7">
          <cell r="A7" t="str">
            <v>10115</v>
          </cell>
        </row>
        <row r="8">
          <cell r="A8" t="str">
            <v>10118</v>
          </cell>
        </row>
        <row r="9">
          <cell r="A9" t="str">
            <v>10120</v>
          </cell>
        </row>
        <row r="10">
          <cell r="A10" t="str">
            <v>10121</v>
          </cell>
        </row>
        <row r="11">
          <cell r="A11" t="str">
            <v>10128</v>
          </cell>
        </row>
        <row r="12">
          <cell r="A12" t="str">
            <v>10130</v>
          </cell>
        </row>
        <row r="13">
          <cell r="A13" t="str">
            <v>10139</v>
          </cell>
        </row>
        <row r="14">
          <cell r="A14" t="str">
            <v>10140</v>
          </cell>
        </row>
        <row r="15">
          <cell r="A15" t="str">
            <v>10143</v>
          </cell>
        </row>
        <row r="16">
          <cell r="A16" t="str">
            <v>10144</v>
          </cell>
        </row>
        <row r="17">
          <cell r="A17" t="str">
            <v>10146</v>
          </cell>
        </row>
        <row r="18">
          <cell r="A18" t="str">
            <v>10149</v>
          </cell>
        </row>
        <row r="19">
          <cell r="A19" t="str">
            <v>10152</v>
          </cell>
        </row>
        <row r="20">
          <cell r="A20" t="str">
            <v>20372</v>
          </cell>
        </row>
        <row r="21">
          <cell r="A21" t="str">
            <v>20379</v>
          </cell>
        </row>
        <row r="22">
          <cell r="A22" t="str">
            <v>20380</v>
          </cell>
        </row>
        <row r="23">
          <cell r="A23" t="str">
            <v>20384</v>
          </cell>
        </row>
        <row r="24">
          <cell r="A24" t="str">
            <v>20385</v>
          </cell>
        </row>
        <row r="25">
          <cell r="A25" t="str">
            <v>20399</v>
          </cell>
        </row>
        <row r="26">
          <cell r="A26" t="str">
            <v>20400</v>
          </cell>
        </row>
        <row r="27">
          <cell r="A27" t="str">
            <v>20503</v>
          </cell>
        </row>
        <row r="28">
          <cell r="A28" t="str">
            <v>20505</v>
          </cell>
        </row>
        <row r="29">
          <cell r="A29" t="str">
            <v>20508</v>
          </cell>
        </row>
        <row r="30">
          <cell r="A30" t="str">
            <v>20509</v>
          </cell>
        </row>
        <row r="31">
          <cell r="A31" t="str">
            <v>20510</v>
          </cell>
        </row>
        <row r="32">
          <cell r="A32" t="str">
            <v>20517</v>
          </cell>
        </row>
        <row r="33">
          <cell r="A33" t="str">
            <v>20522</v>
          </cell>
        </row>
        <row r="34">
          <cell r="A34" t="str">
            <v>20579</v>
          </cell>
        </row>
        <row r="35">
          <cell r="A35" t="str">
            <v>21009</v>
          </cell>
        </row>
        <row r="36">
          <cell r="A36" t="str">
            <v>21016</v>
          </cell>
        </row>
        <row r="37">
          <cell r="A37" t="str">
            <v>21030</v>
          </cell>
        </row>
        <row r="38">
          <cell r="A38" t="str">
            <v>21032</v>
          </cell>
        </row>
        <row r="39">
          <cell r="A39" t="str">
            <v>21103</v>
          </cell>
        </row>
        <row r="40">
          <cell r="A40" t="str">
            <v>21208</v>
          </cell>
        </row>
        <row r="41">
          <cell r="A41" t="str">
            <v>21503</v>
          </cell>
        </row>
        <row r="42">
          <cell r="A42" t="str">
            <v>21517</v>
          </cell>
        </row>
        <row r="43">
          <cell r="A43" t="str">
            <v>21533</v>
          </cell>
        </row>
        <row r="44">
          <cell r="A44" t="str">
            <v>21534</v>
          </cell>
        </row>
        <row r="45">
          <cell r="A45" t="str">
            <v>21540</v>
          </cell>
        </row>
        <row r="46">
          <cell r="A46" t="str">
            <v>21545</v>
          </cell>
        </row>
        <row r="47">
          <cell r="A47" t="str">
            <v>21550</v>
          </cell>
        </row>
        <row r="48">
          <cell r="A48" t="str">
            <v>21555</v>
          </cell>
        </row>
        <row r="49">
          <cell r="A49" t="str">
            <v>21556</v>
          </cell>
        </row>
        <row r="50">
          <cell r="A50" t="str">
            <v>21557</v>
          </cell>
        </row>
        <row r="51">
          <cell r="A51" t="str">
            <v>21558</v>
          </cell>
        </row>
        <row r="52">
          <cell r="A52" t="str">
            <v>21559</v>
          </cell>
        </row>
        <row r="53">
          <cell r="A53" t="str">
            <v>21560</v>
          </cell>
        </row>
        <row r="54">
          <cell r="A54" t="str">
            <v>21561</v>
          </cell>
        </row>
        <row r="55">
          <cell r="A55" t="str">
            <v>23515</v>
          </cell>
        </row>
        <row r="56">
          <cell r="A56" t="str">
            <v>24019</v>
          </cell>
        </row>
        <row r="57">
          <cell r="A57" t="str">
            <v>24070</v>
          </cell>
        </row>
        <row r="58">
          <cell r="A58" t="str">
            <v>24072</v>
          </cell>
        </row>
        <row r="59">
          <cell r="A59" t="str">
            <v>24502</v>
          </cell>
        </row>
        <row r="60">
          <cell r="A60" t="str">
            <v>26549</v>
          </cell>
        </row>
        <row r="61">
          <cell r="A61" t="str">
            <v>26550</v>
          </cell>
        </row>
        <row r="62">
          <cell r="A62" t="str">
            <v>26560</v>
          </cell>
        </row>
        <row r="63">
          <cell r="A63" t="str">
            <v>26569</v>
          </cell>
        </row>
        <row r="64">
          <cell r="A64" t="str">
            <v>27001</v>
          </cell>
        </row>
        <row r="65">
          <cell r="A65" t="str">
            <v>27010</v>
          </cell>
        </row>
        <row r="66">
          <cell r="A66" t="str">
            <v>27504</v>
          </cell>
        </row>
        <row r="67">
          <cell r="A67" t="str">
            <v>27508</v>
          </cell>
        </row>
        <row r="68">
          <cell r="A68" t="str">
            <v>28001</v>
          </cell>
        </row>
        <row r="69">
          <cell r="A69" t="str">
            <v>28008</v>
          </cell>
        </row>
        <row r="70">
          <cell r="A70" t="str">
            <v>28011</v>
          </cell>
        </row>
        <row r="71">
          <cell r="A71" t="str">
            <v>30370</v>
          </cell>
        </row>
        <row r="72">
          <cell r="A72" t="str">
            <v>31010</v>
          </cell>
        </row>
        <row r="73">
          <cell r="A73" t="str">
            <v>31011</v>
          </cell>
        </row>
        <row r="74">
          <cell r="A74" t="str">
            <v>31012</v>
          </cell>
        </row>
        <row r="75">
          <cell r="A75" t="str">
            <v>34004</v>
          </cell>
        </row>
        <row r="76">
          <cell r="A76" t="str">
            <v>34103</v>
          </cell>
        </row>
        <row r="77">
          <cell r="A77" t="str">
            <v>34502</v>
          </cell>
        </row>
        <row r="78">
          <cell r="A78" t="str">
            <v>35003</v>
          </cell>
        </row>
        <row r="79">
          <cell r="A79" t="str">
            <v>35506</v>
          </cell>
        </row>
        <row r="80">
          <cell r="A80" t="str">
            <v>35507</v>
          </cell>
        </row>
        <row r="81">
          <cell r="A81" t="str">
            <v>35516</v>
          </cell>
        </row>
        <row r="82">
          <cell r="A82" t="str">
            <v>36003</v>
          </cell>
        </row>
        <row r="83">
          <cell r="A83" t="str">
            <v>36004</v>
          </cell>
        </row>
        <row r="84">
          <cell r="A84" t="str">
            <v>36005</v>
          </cell>
        </row>
        <row r="85">
          <cell r="A85" t="str">
            <v>36010</v>
          </cell>
        </row>
        <row r="86">
          <cell r="A86" t="str">
            <v>36011</v>
          </cell>
        </row>
        <row r="87">
          <cell r="A87" t="str">
            <v>36012</v>
          </cell>
        </row>
        <row r="88">
          <cell r="A88" t="str">
            <v>36013</v>
          </cell>
        </row>
        <row r="89">
          <cell r="A89" t="str">
            <v>36014</v>
          </cell>
        </row>
        <row r="90">
          <cell r="A90" t="str">
            <v>36015</v>
          </cell>
        </row>
        <row r="91">
          <cell r="A91" t="str">
            <v>36016</v>
          </cell>
        </row>
        <row r="92">
          <cell r="A92" t="str">
            <v>37010</v>
          </cell>
        </row>
        <row r="93">
          <cell r="A93" t="str">
            <v>37043</v>
          </cell>
        </row>
        <row r="94">
          <cell r="A94" t="str">
            <v>37514</v>
          </cell>
        </row>
        <row r="95">
          <cell r="A95" t="str">
            <v>37551</v>
          </cell>
        </row>
        <row r="96">
          <cell r="A96" t="str">
            <v>38001</v>
          </cell>
        </row>
        <row r="97">
          <cell r="A97" t="str">
            <v>38010</v>
          </cell>
        </row>
        <row r="98">
          <cell r="A98" t="str">
            <v>38013</v>
          </cell>
        </row>
        <row r="99">
          <cell r="A99" t="str">
            <v>38014</v>
          </cell>
        </row>
        <row r="100">
          <cell r="A100" t="str">
            <v>38022</v>
          </cell>
        </row>
        <row r="101">
          <cell r="A101" t="str">
            <v>38025</v>
          </cell>
        </row>
        <row r="102">
          <cell r="A102" t="str">
            <v>38509</v>
          </cell>
        </row>
        <row r="103">
          <cell r="A103" t="str">
            <v>38511</v>
          </cell>
        </row>
        <row r="104">
          <cell r="A104" t="str">
            <v>39001</v>
          </cell>
        </row>
        <row r="105">
          <cell r="A105" t="str">
            <v>39002</v>
          </cell>
        </row>
        <row r="106">
          <cell r="A106" t="str">
            <v>39013</v>
          </cell>
        </row>
        <row r="107">
          <cell r="A107" t="str">
            <v>39016</v>
          </cell>
        </row>
        <row r="108">
          <cell r="A108" t="str">
            <v>40101</v>
          </cell>
        </row>
        <row r="109">
          <cell r="A109" t="str">
            <v>40102</v>
          </cell>
        </row>
        <row r="110">
          <cell r="A110" t="str">
            <v>40103</v>
          </cell>
        </row>
        <row r="111">
          <cell r="A111" t="str">
            <v>40104</v>
          </cell>
        </row>
        <row r="112">
          <cell r="A112" t="str">
            <v>40501</v>
          </cell>
        </row>
        <row r="113">
          <cell r="A113" t="str">
            <v>40502</v>
          </cell>
        </row>
        <row r="114">
          <cell r="A114" t="str">
            <v>40503</v>
          </cell>
        </row>
        <row r="115">
          <cell r="A115" t="str">
            <v>40504</v>
          </cell>
        </row>
        <row r="116">
          <cell r="A116" t="str">
            <v>40505</v>
          </cell>
        </row>
        <row r="117">
          <cell r="A117" t="str">
            <v>40507</v>
          </cell>
        </row>
        <row r="118">
          <cell r="A118" t="str">
            <v>40508</v>
          </cell>
        </row>
        <row r="119">
          <cell r="A119" t="str">
            <v>40509</v>
          </cell>
        </row>
        <row r="120">
          <cell r="A120" t="str">
            <v>40510</v>
          </cell>
        </row>
        <row r="121">
          <cell r="A121" t="str">
            <v>40511</v>
          </cell>
        </row>
        <row r="122">
          <cell r="A122" t="str">
            <v>40512</v>
          </cell>
        </row>
        <row r="123">
          <cell r="A123" t="str">
            <v>40513</v>
          </cell>
        </row>
        <row r="124">
          <cell r="A124" t="str">
            <v>40514</v>
          </cell>
        </row>
        <row r="125">
          <cell r="A125" t="str">
            <v>41000</v>
          </cell>
        </row>
        <row r="126">
          <cell r="A126" t="str">
            <v>41001</v>
          </cell>
        </row>
        <row r="127">
          <cell r="A127" t="str">
            <v>41003</v>
          </cell>
        </row>
        <row r="128">
          <cell r="A128" t="str">
            <v>41501</v>
          </cell>
        </row>
        <row r="129">
          <cell r="A129" t="str">
            <v>47505</v>
          </cell>
        </row>
        <row r="130">
          <cell r="A130" t="str">
            <v>50101</v>
          </cell>
        </row>
        <row r="131">
          <cell r="A131" t="str">
            <v>50102</v>
          </cell>
        </row>
        <row r="132">
          <cell r="A132" t="str">
            <v>50103</v>
          </cell>
        </row>
        <row r="133">
          <cell r="A133" t="str">
            <v>50104</v>
          </cell>
        </row>
        <row r="134">
          <cell r="A134" t="str">
            <v>50105</v>
          </cell>
        </row>
        <row r="135">
          <cell r="A135" t="str">
            <v>50106</v>
          </cell>
        </row>
        <row r="136">
          <cell r="A136" t="str">
            <v>50107</v>
          </cell>
        </row>
        <row r="137">
          <cell r="A137" t="str">
            <v>50108</v>
          </cell>
        </row>
        <row r="138">
          <cell r="A138" t="str">
            <v>50109</v>
          </cell>
        </row>
        <row r="139">
          <cell r="A139" t="str">
            <v>50201</v>
          </cell>
        </row>
        <row r="140">
          <cell r="A140" t="str">
            <v>50202</v>
          </cell>
        </row>
        <row r="141">
          <cell r="A141" t="str">
            <v>50203</v>
          </cell>
        </row>
        <row r="142">
          <cell r="A142" t="str">
            <v>50204</v>
          </cell>
        </row>
        <row r="143">
          <cell r="A143" t="str">
            <v>50205</v>
          </cell>
        </row>
        <row r="144">
          <cell r="A144" t="str">
            <v>50206</v>
          </cell>
        </row>
        <row r="145">
          <cell r="A145" t="str">
            <v>50207</v>
          </cell>
        </row>
        <row r="146">
          <cell r="A146" t="str">
            <v>50208</v>
          </cell>
        </row>
        <row r="147">
          <cell r="A147" t="str">
            <v>50209</v>
          </cell>
        </row>
        <row r="148">
          <cell r="A148" t="str">
            <v>50210</v>
          </cell>
        </row>
        <row r="149">
          <cell r="A149" t="str">
            <v>50211</v>
          </cell>
        </row>
        <row r="150">
          <cell r="A150" t="str">
            <v>50212</v>
          </cell>
        </row>
        <row r="151">
          <cell r="A151" t="str">
            <v>50213</v>
          </cell>
        </row>
        <row r="152">
          <cell r="A152" t="str">
            <v>50214</v>
          </cell>
        </row>
        <row r="153">
          <cell r="A153" t="str">
            <v>50215</v>
          </cell>
        </row>
        <row r="154">
          <cell r="A154" t="str">
            <v>50216</v>
          </cell>
        </row>
        <row r="155">
          <cell r="A155" t="str">
            <v>50217</v>
          </cell>
        </row>
        <row r="156">
          <cell r="A156" t="str">
            <v>50218</v>
          </cell>
        </row>
        <row r="157">
          <cell r="A157" t="str">
            <v>50219</v>
          </cell>
        </row>
        <row r="158">
          <cell r="A158" t="str">
            <v>50220</v>
          </cell>
        </row>
        <row r="159">
          <cell r="A159" t="str">
            <v>50221</v>
          </cell>
        </row>
        <row r="160">
          <cell r="A160" t="str">
            <v>50222</v>
          </cell>
        </row>
        <row r="161">
          <cell r="A161" t="str">
            <v>50223</v>
          </cell>
        </row>
        <row r="162">
          <cell r="A162" t="str">
            <v>50224</v>
          </cell>
        </row>
        <row r="163">
          <cell r="A163" t="str">
            <v>50225</v>
          </cell>
        </row>
        <row r="164">
          <cell r="A164" t="str">
            <v>50226</v>
          </cell>
        </row>
        <row r="165">
          <cell r="A165" t="str">
            <v>50227</v>
          </cell>
        </row>
        <row r="166">
          <cell r="A166" t="str">
            <v>50228</v>
          </cell>
        </row>
        <row r="167">
          <cell r="A167" t="str">
            <v>50229</v>
          </cell>
        </row>
        <row r="168">
          <cell r="A168" t="str">
            <v>50230</v>
          </cell>
        </row>
        <row r="169">
          <cell r="A169" t="str">
            <v>50231</v>
          </cell>
        </row>
        <row r="170">
          <cell r="A170" t="str">
            <v>50232</v>
          </cell>
        </row>
        <row r="171">
          <cell r="A171" t="str">
            <v>50233</v>
          </cell>
        </row>
        <row r="172">
          <cell r="A172" t="str">
            <v>50234</v>
          </cell>
        </row>
        <row r="173">
          <cell r="A173" t="str">
            <v>50301</v>
          </cell>
        </row>
        <row r="174">
          <cell r="A174" t="str">
            <v>50302</v>
          </cell>
        </row>
        <row r="175">
          <cell r="A175" t="str">
            <v>50303</v>
          </cell>
        </row>
        <row r="176">
          <cell r="A176" t="str">
            <v>50304</v>
          </cell>
        </row>
        <row r="177">
          <cell r="A177" t="str">
            <v>50305</v>
          </cell>
        </row>
        <row r="178">
          <cell r="A178" t="str">
            <v>50306</v>
          </cell>
        </row>
        <row r="179">
          <cell r="A179" t="str">
            <v>50307</v>
          </cell>
        </row>
        <row r="180">
          <cell r="A180" t="str">
            <v>50308</v>
          </cell>
        </row>
        <row r="181">
          <cell r="A181" t="str">
            <v>50309</v>
          </cell>
        </row>
        <row r="182">
          <cell r="A182" t="str">
            <v>50310</v>
          </cell>
        </row>
        <row r="183">
          <cell r="A183" t="str">
            <v>50311</v>
          </cell>
        </row>
        <row r="184">
          <cell r="A184" t="str">
            <v>50312</v>
          </cell>
        </row>
        <row r="185">
          <cell r="A185" t="str">
            <v>50313</v>
          </cell>
        </row>
        <row r="186">
          <cell r="A186" t="str">
            <v>50314</v>
          </cell>
        </row>
        <row r="187">
          <cell r="A187" t="str">
            <v>50315</v>
          </cell>
        </row>
        <row r="188">
          <cell r="A188" t="str">
            <v>50316</v>
          </cell>
        </row>
        <row r="189">
          <cell r="A189" t="str">
            <v>50317</v>
          </cell>
        </row>
        <row r="190">
          <cell r="A190" t="str">
            <v>50318</v>
          </cell>
        </row>
        <row r="191">
          <cell r="A191" t="str">
            <v>50319</v>
          </cell>
        </row>
        <row r="192">
          <cell r="A192" t="str">
            <v>50320</v>
          </cell>
        </row>
        <row r="193">
          <cell r="A193" t="str">
            <v>50321</v>
          </cell>
        </row>
        <row r="194">
          <cell r="A194" t="str">
            <v>50322</v>
          </cell>
        </row>
        <row r="195">
          <cell r="A195" t="str">
            <v>50323</v>
          </cell>
        </row>
        <row r="196">
          <cell r="A196" t="str">
            <v>50324</v>
          </cell>
        </row>
        <row r="197">
          <cell r="A197" t="str">
            <v>50325</v>
          </cell>
        </row>
        <row r="198">
          <cell r="A198" t="str">
            <v>50401</v>
          </cell>
        </row>
        <row r="199">
          <cell r="A199" t="str">
            <v>50402</v>
          </cell>
        </row>
        <row r="200">
          <cell r="A200" t="str">
            <v>50403</v>
          </cell>
        </row>
        <row r="201">
          <cell r="A201" t="str">
            <v>50404</v>
          </cell>
        </row>
        <row r="202">
          <cell r="A202" t="str">
            <v>50405</v>
          </cell>
        </row>
        <row r="203">
          <cell r="A203" t="str">
            <v>50406</v>
          </cell>
        </row>
        <row r="204">
          <cell r="A204" t="str">
            <v>50407</v>
          </cell>
        </row>
        <row r="205">
          <cell r="A205" t="str">
            <v>50408</v>
          </cell>
        </row>
        <row r="206">
          <cell r="A206" t="str">
            <v>50409</v>
          </cell>
        </row>
        <row r="207">
          <cell r="A207" t="str">
            <v>50409a</v>
          </cell>
        </row>
        <row r="208">
          <cell r="A208" t="str">
            <v>50410</v>
          </cell>
        </row>
        <row r="209">
          <cell r="A209" t="str">
            <v>50411</v>
          </cell>
        </row>
        <row r="210">
          <cell r="A210" t="str">
            <v>50412</v>
          </cell>
        </row>
        <row r="211">
          <cell r="A211" t="str">
            <v>50413</v>
          </cell>
        </row>
        <row r="212">
          <cell r="A212" t="str">
            <v>50414</v>
          </cell>
        </row>
        <row r="213">
          <cell r="A213" t="str">
            <v>50415</v>
          </cell>
        </row>
        <row r="214">
          <cell r="A214" t="str">
            <v>50416</v>
          </cell>
        </row>
        <row r="215">
          <cell r="A215" t="str">
            <v>50500</v>
          </cell>
        </row>
        <row r="216">
          <cell r="A216" t="str">
            <v>50502</v>
          </cell>
        </row>
        <row r="217">
          <cell r="A217" t="str">
            <v>50503</v>
          </cell>
        </row>
        <row r="218">
          <cell r="A218" t="str">
            <v>50504</v>
          </cell>
        </row>
        <row r="219">
          <cell r="A219" t="str">
            <v>60503</v>
          </cell>
        </row>
        <row r="220">
          <cell r="A220" t="str">
            <v>60504</v>
          </cell>
        </row>
        <row r="221">
          <cell r="A221" t="str">
            <v>60505</v>
          </cell>
        </row>
        <row r="222">
          <cell r="A222" t="str">
            <v>60507</v>
          </cell>
        </row>
        <row r="223">
          <cell r="A223" t="str">
            <v>60508</v>
          </cell>
        </row>
        <row r="224">
          <cell r="A224" t="str">
            <v>60510</v>
          </cell>
        </row>
        <row r="225">
          <cell r="A225" t="str">
            <v>60511</v>
          </cell>
        </row>
        <row r="226">
          <cell r="A226" t="str">
            <v>60512</v>
          </cell>
        </row>
        <row r="227">
          <cell r="A227" t="str">
            <v>60514</v>
          </cell>
        </row>
        <row r="228">
          <cell r="A228" t="str">
            <v>60515</v>
          </cell>
        </row>
        <row r="229">
          <cell r="A229" t="str">
            <v>60516</v>
          </cell>
        </row>
        <row r="230">
          <cell r="A230" t="str">
            <v>60517</v>
          </cell>
        </row>
        <row r="231">
          <cell r="A231" t="str">
            <v>60518</v>
          </cell>
        </row>
        <row r="232">
          <cell r="A232" t="str">
            <v>60519</v>
          </cell>
        </row>
        <row r="233">
          <cell r="A233" t="str">
            <v>60520</v>
          </cell>
        </row>
        <row r="234">
          <cell r="A234" t="str">
            <v>62530</v>
          </cell>
        </row>
        <row r="235">
          <cell r="A235" t="str">
            <v>62543</v>
          </cell>
        </row>
        <row r="236">
          <cell r="A236" t="str">
            <v>64001</v>
          </cell>
        </row>
        <row r="237">
          <cell r="A237" t="str">
            <v>64010</v>
          </cell>
        </row>
        <row r="238">
          <cell r="A238" t="str">
            <v>64504</v>
          </cell>
        </row>
        <row r="239">
          <cell r="A239" t="str">
            <v>65501</v>
          </cell>
        </row>
        <row r="240">
          <cell r="A240" t="str">
            <v>65502</v>
          </cell>
        </row>
        <row r="241">
          <cell r="A241" t="str">
            <v>65507</v>
          </cell>
        </row>
        <row r="242">
          <cell r="A242" t="str">
            <v>65508</v>
          </cell>
        </row>
        <row r="243">
          <cell r="A243" t="str">
            <v>65509</v>
          </cell>
        </row>
        <row r="244">
          <cell r="A244" t="str">
            <v>65511</v>
          </cell>
        </row>
        <row r="245">
          <cell r="A245" t="str">
            <v>65512</v>
          </cell>
        </row>
        <row r="246">
          <cell r="A246" t="str">
            <v>65513</v>
          </cell>
        </row>
        <row r="247">
          <cell r="A247" t="str">
            <v>65514</v>
          </cell>
        </row>
        <row r="248">
          <cell r="A248" t="str">
            <v>65515</v>
          </cell>
        </row>
        <row r="249">
          <cell r="A249" t="str">
            <v>65516</v>
          </cell>
        </row>
        <row r="250">
          <cell r="A250" t="str">
            <v>65517</v>
          </cell>
        </row>
        <row r="251">
          <cell r="A251" t="str">
            <v>66009</v>
          </cell>
        </row>
        <row r="252">
          <cell r="A252" t="str">
            <v>66010</v>
          </cell>
        </row>
        <row r="253">
          <cell r="A253" t="str">
            <v>66013</v>
          </cell>
        </row>
        <row r="254">
          <cell r="A254" t="str">
            <v>66015</v>
          </cell>
        </row>
        <row r="255">
          <cell r="A255" t="str">
            <v>66016</v>
          </cell>
        </row>
        <row r="256">
          <cell r="A256" t="str">
            <v>66017</v>
          </cell>
        </row>
        <row r="257">
          <cell r="A257" t="str">
            <v>69502</v>
          </cell>
        </row>
        <row r="258">
          <cell r="A258" t="str">
            <v>69503</v>
          </cell>
        </row>
        <row r="259">
          <cell r="A259" t="str">
            <v>69506</v>
          </cell>
        </row>
        <row r="260">
          <cell r="A260" t="str">
            <v>69509</v>
          </cell>
        </row>
        <row r="261">
          <cell r="A261" t="str">
            <v>69510</v>
          </cell>
        </row>
        <row r="262">
          <cell r="A262" t="str">
            <v>69512</v>
          </cell>
        </row>
        <row r="263">
          <cell r="A263" t="str">
            <v>69515</v>
          </cell>
        </row>
        <row r="264">
          <cell r="A264" t="str">
            <v>69517</v>
          </cell>
        </row>
        <row r="265">
          <cell r="A265" t="str">
            <v>69520</v>
          </cell>
        </row>
        <row r="266">
          <cell r="A266" t="str">
            <v>70101</v>
          </cell>
        </row>
        <row r="267">
          <cell r="A267" t="str">
            <v>70201</v>
          </cell>
        </row>
        <row r="268">
          <cell r="A268" t="str">
            <v>70301</v>
          </cell>
        </row>
        <row r="269">
          <cell r="A269" t="str">
            <v>70302</v>
          </cell>
        </row>
        <row r="270">
          <cell r="A270" t="str">
            <v>70303</v>
          </cell>
        </row>
        <row r="271">
          <cell r="A271" t="str">
            <v>70304</v>
          </cell>
        </row>
        <row r="272">
          <cell r="A272" t="str">
            <v>70305</v>
          </cell>
        </row>
        <row r="273">
          <cell r="A273" t="str">
            <v>70306</v>
          </cell>
        </row>
        <row r="274">
          <cell r="A274" t="str">
            <v>70307</v>
          </cell>
        </row>
        <row r="275">
          <cell r="A275" t="str">
            <v>80102</v>
          </cell>
        </row>
        <row r="276">
          <cell r="A276" t="str">
            <v>80103</v>
          </cell>
        </row>
        <row r="277">
          <cell r="A277" t="str">
            <v>80108</v>
          </cell>
        </row>
        <row r="278">
          <cell r="A278" t="str">
            <v>80114</v>
          </cell>
        </row>
        <row r="279">
          <cell r="A279" t="str">
            <v>80115</v>
          </cell>
        </row>
        <row r="280">
          <cell r="A280" t="str">
            <v>80132</v>
          </cell>
        </row>
        <row r="281">
          <cell r="A281" t="str">
            <v>80136</v>
          </cell>
        </row>
        <row r="282">
          <cell r="A282" t="str">
            <v>80144</v>
          </cell>
        </row>
        <row r="283">
          <cell r="A283" t="str">
            <v>80169</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resumo"/>
      <sheetName val="central"/>
      <sheetName val="b1"/>
      <sheetName val="b2"/>
      <sheetName val="b3"/>
      <sheetName val="b4"/>
      <sheetName val="frentes"/>
      <sheetName val="aloj"/>
      <sheetName val="lote B"/>
      <sheetName val="G-REV_C"/>
      <sheetName val="BDI"/>
      <sheetName val="Encargos Sociais"/>
      <sheetName val="Plan1 (2)"/>
      <sheetName val="Indireto - 40 meses"/>
      <sheetName val="Plan1"/>
      <sheetName val="Sal"/>
      <sheetName val="Gráfico MO"/>
      <sheetName val="Bens Duráveis"/>
      <sheetName val="2"/>
      <sheetName val="3"/>
      <sheetName val="5"/>
      <sheetName val="6"/>
      <sheetName val="INSUMOS"/>
      <sheetName val="reforma"/>
      <sheetName val="ENTRADA DE D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4">
          <cell r="B4" t="str">
            <v>Ajudante</v>
          </cell>
          <cell r="C4">
            <v>1.95</v>
          </cell>
          <cell r="D4">
            <v>1.1100000000000001</v>
          </cell>
          <cell r="E4">
            <v>0.94</v>
          </cell>
          <cell r="F4">
            <v>0.87</v>
          </cell>
          <cell r="G4">
            <v>0.94</v>
          </cell>
        </row>
        <row r="5">
          <cell r="B5" t="str">
            <v>Ajudante (Carga e Descarga)</v>
          </cell>
          <cell r="C5">
            <v>1.95</v>
          </cell>
          <cell r="D5">
            <v>1.1100000000000001</v>
          </cell>
          <cell r="E5">
            <v>0.94</v>
          </cell>
          <cell r="F5">
            <v>0.87</v>
          </cell>
          <cell r="G5">
            <v>0.94</v>
          </cell>
        </row>
        <row r="6">
          <cell r="B6" t="str">
            <v>Almoxarife</v>
          </cell>
          <cell r="C6">
            <v>5</v>
          </cell>
          <cell r="D6">
            <v>2.84</v>
          </cell>
          <cell r="E6">
            <v>2.44</v>
          </cell>
          <cell r="F6">
            <v>2.6093636363636361</v>
          </cell>
          <cell r="G6">
            <v>2.61</v>
          </cell>
        </row>
        <row r="7">
          <cell r="B7" t="str">
            <v>Analista de sistema</v>
          </cell>
          <cell r="C7">
            <v>3380.64</v>
          </cell>
          <cell r="D7">
            <v>1917.44</v>
          </cell>
          <cell r="E7">
            <v>1498</v>
          </cell>
          <cell r="F7">
            <v>1498</v>
          </cell>
          <cell r="G7">
            <v>1498</v>
          </cell>
        </row>
        <row r="8">
          <cell r="B8" t="str">
            <v>Apontador</v>
          </cell>
          <cell r="C8">
            <v>3.2</v>
          </cell>
          <cell r="D8">
            <v>1.81</v>
          </cell>
          <cell r="E8">
            <v>1.56</v>
          </cell>
          <cell r="F8">
            <v>1.0441363636363636</v>
          </cell>
          <cell r="G8">
            <v>1.68</v>
          </cell>
        </row>
        <row r="9">
          <cell r="B9" t="str">
            <v>Assist. de Rede</v>
          </cell>
          <cell r="C9">
            <v>1500</v>
          </cell>
          <cell r="D9">
            <v>850.77</v>
          </cell>
          <cell r="E9">
            <v>664.21</v>
          </cell>
          <cell r="F9">
            <v>664.21</v>
          </cell>
          <cell r="G9">
            <v>664.21</v>
          </cell>
        </row>
        <row r="10">
          <cell r="B10" t="str">
            <v>Assist. de Engenharia</v>
          </cell>
          <cell r="C10">
            <v>3380.64</v>
          </cell>
          <cell r="D10">
            <v>1917.44</v>
          </cell>
          <cell r="E10">
            <v>1498</v>
          </cell>
          <cell r="F10">
            <v>1500</v>
          </cell>
          <cell r="G10">
            <v>1500</v>
          </cell>
        </row>
        <row r="11">
          <cell r="B11" t="str">
            <v>Orçamentista</v>
          </cell>
          <cell r="F11">
            <v>1500</v>
          </cell>
          <cell r="G11">
            <v>1500</v>
          </cell>
        </row>
        <row r="12">
          <cell r="B12" t="str">
            <v>Assist. Financeiro</v>
          </cell>
          <cell r="C12">
            <v>4858.3599999999997</v>
          </cell>
          <cell r="D12">
            <v>2755.58</v>
          </cell>
          <cell r="E12">
            <v>1498</v>
          </cell>
          <cell r="F12">
            <v>1498</v>
          </cell>
          <cell r="G12">
            <v>1498</v>
          </cell>
        </row>
        <row r="13">
          <cell r="B13" t="str">
            <v>Assistente Social</v>
          </cell>
          <cell r="C13">
            <v>1433.7</v>
          </cell>
          <cell r="D13">
            <v>813.17</v>
          </cell>
          <cell r="E13">
            <v>961</v>
          </cell>
          <cell r="F13">
            <v>961</v>
          </cell>
          <cell r="G13">
            <v>961</v>
          </cell>
        </row>
        <row r="14">
          <cell r="B14" t="str">
            <v>Assistente técnico I</v>
          </cell>
          <cell r="C14">
            <v>1805.4</v>
          </cell>
          <cell r="D14">
            <v>1023.99</v>
          </cell>
          <cell r="E14">
            <v>961</v>
          </cell>
          <cell r="F14">
            <v>961</v>
          </cell>
          <cell r="G14">
            <v>961</v>
          </cell>
        </row>
        <row r="15">
          <cell r="B15" t="str">
            <v>Aux. de arquivo</v>
          </cell>
          <cell r="C15">
            <v>485.92</v>
          </cell>
          <cell r="D15">
            <v>275.61</v>
          </cell>
          <cell r="E15">
            <v>204</v>
          </cell>
          <cell r="F15">
            <v>204</v>
          </cell>
          <cell r="G15">
            <v>204</v>
          </cell>
        </row>
        <row r="16">
          <cell r="B16" t="str">
            <v>Aux. de pessoal</v>
          </cell>
          <cell r="C16">
            <v>3.2</v>
          </cell>
          <cell r="D16">
            <v>1.81</v>
          </cell>
          <cell r="E16">
            <v>1.56</v>
          </cell>
          <cell r="F16">
            <v>1.5576363636363637</v>
          </cell>
          <cell r="G16">
            <v>1.68</v>
          </cell>
        </row>
        <row r="17">
          <cell r="B17" t="str">
            <v>Aux. Financeiro</v>
          </cell>
          <cell r="C17">
            <v>878.63</v>
          </cell>
          <cell r="D17">
            <v>498.34</v>
          </cell>
          <cell r="E17">
            <v>749</v>
          </cell>
          <cell r="F17">
            <v>749</v>
          </cell>
          <cell r="G17">
            <v>749</v>
          </cell>
        </row>
        <row r="18">
          <cell r="B18" t="str">
            <v>Aux. Laboratório</v>
          </cell>
          <cell r="C18">
            <v>3.2</v>
          </cell>
          <cell r="D18">
            <v>1.81</v>
          </cell>
          <cell r="E18">
            <v>1.56</v>
          </cell>
          <cell r="F18">
            <v>1.56</v>
          </cell>
          <cell r="G18">
            <v>1.68</v>
          </cell>
        </row>
        <row r="19">
          <cell r="B19" t="str">
            <v>Aux. Segurança</v>
          </cell>
          <cell r="C19">
            <v>3.2</v>
          </cell>
          <cell r="D19">
            <v>1.81</v>
          </cell>
          <cell r="E19">
            <v>1.56</v>
          </cell>
          <cell r="F19">
            <v>1.56</v>
          </cell>
          <cell r="G19">
            <v>1.68</v>
          </cell>
        </row>
        <row r="20">
          <cell r="B20" t="str">
            <v>Cadista</v>
          </cell>
          <cell r="F20">
            <v>1000</v>
          </cell>
          <cell r="G20">
            <v>1000</v>
          </cell>
        </row>
        <row r="21">
          <cell r="B21" t="str">
            <v>Aux. técnico</v>
          </cell>
          <cell r="C21">
            <v>933.11</v>
          </cell>
          <cell r="D21">
            <v>529.24</v>
          </cell>
          <cell r="E21">
            <v>749</v>
          </cell>
          <cell r="F21">
            <v>342.68</v>
          </cell>
          <cell r="G21">
            <v>749</v>
          </cell>
        </row>
        <row r="22">
          <cell r="B22" t="str">
            <v>Aux. Serv. Gerais</v>
          </cell>
          <cell r="F22">
            <v>342.68</v>
          </cell>
          <cell r="G22">
            <v>342.68</v>
          </cell>
        </row>
        <row r="23">
          <cell r="B23" t="str">
            <v>Aux.almoxarifado</v>
          </cell>
          <cell r="C23">
            <v>3.67</v>
          </cell>
          <cell r="D23">
            <v>2.08</v>
          </cell>
          <cell r="E23">
            <v>3.4045454545454548</v>
          </cell>
          <cell r="F23">
            <v>1.5576363636363637</v>
          </cell>
          <cell r="G23">
            <v>3.4</v>
          </cell>
        </row>
        <row r="24">
          <cell r="B24" t="str">
            <v>Auxiliar de Topografia</v>
          </cell>
          <cell r="C24">
            <v>3.2</v>
          </cell>
          <cell r="D24">
            <v>1.81</v>
          </cell>
          <cell r="E24">
            <v>0.94</v>
          </cell>
          <cell r="F24">
            <v>0.94</v>
          </cell>
          <cell r="G24">
            <v>1.68</v>
          </cell>
        </row>
        <row r="25">
          <cell r="B25" t="str">
            <v>Carpinteiro</v>
          </cell>
          <cell r="C25">
            <v>3.2</v>
          </cell>
          <cell r="D25">
            <v>1.81</v>
          </cell>
          <cell r="E25">
            <v>1.56</v>
          </cell>
          <cell r="F25">
            <v>1.5576363636363637</v>
          </cell>
          <cell r="G25">
            <v>1.68</v>
          </cell>
        </row>
        <row r="26">
          <cell r="B26" t="str">
            <v>Chefe Administrativo</v>
          </cell>
          <cell r="C26">
            <v>3919.9999999999995</v>
          </cell>
          <cell r="D26">
            <v>2223.36</v>
          </cell>
          <cell r="E26">
            <v>2244</v>
          </cell>
          <cell r="F26">
            <v>2244</v>
          </cell>
          <cell r="G26">
            <v>2244</v>
          </cell>
        </row>
        <row r="27">
          <cell r="B27" t="str">
            <v>Chefe de Laboratório</v>
          </cell>
          <cell r="C27">
            <v>3919.9999999999995</v>
          </cell>
          <cell r="D27">
            <v>2223.36</v>
          </cell>
          <cell r="E27">
            <v>2244</v>
          </cell>
          <cell r="F27">
            <v>956.9</v>
          </cell>
          <cell r="G27">
            <v>2244</v>
          </cell>
        </row>
        <row r="28">
          <cell r="B28" t="str">
            <v>Chefe de Materiais</v>
          </cell>
          <cell r="C28">
            <v>3919.9999999999995</v>
          </cell>
          <cell r="D28">
            <v>2223.36</v>
          </cell>
          <cell r="E28">
            <v>2244</v>
          </cell>
          <cell r="F28">
            <v>2244</v>
          </cell>
          <cell r="G28">
            <v>2244</v>
          </cell>
        </row>
        <row r="29">
          <cell r="B29" t="str">
            <v>Eng. de Medição</v>
          </cell>
          <cell r="C29">
            <v>4804.05</v>
          </cell>
          <cell r="D29">
            <v>2724.77</v>
          </cell>
          <cell r="E29">
            <v>2312</v>
          </cell>
          <cell r="F29">
            <v>2500</v>
          </cell>
          <cell r="G29">
            <v>2500</v>
          </cell>
        </row>
        <row r="30">
          <cell r="B30" t="str">
            <v>Chefe S. Pessoal</v>
          </cell>
          <cell r="C30">
            <v>3919.9999999999995</v>
          </cell>
          <cell r="D30">
            <v>2223.36</v>
          </cell>
          <cell r="E30">
            <v>2244</v>
          </cell>
          <cell r="F30">
            <v>2000</v>
          </cell>
          <cell r="G30">
            <v>2244</v>
          </cell>
        </row>
        <row r="31">
          <cell r="B31" t="str">
            <v>Comprador</v>
          </cell>
          <cell r="C31">
            <v>7.26</v>
          </cell>
          <cell r="D31">
            <v>4.12</v>
          </cell>
          <cell r="E31">
            <v>4.3681818181818182</v>
          </cell>
          <cell r="F31">
            <v>4.3681818181818182</v>
          </cell>
          <cell r="G31">
            <v>4.37</v>
          </cell>
        </row>
        <row r="32">
          <cell r="B32" t="str">
            <v>Contador</v>
          </cell>
          <cell r="C32">
            <v>4115.74</v>
          </cell>
          <cell r="D32">
            <v>2334.38</v>
          </cell>
          <cell r="E32">
            <v>2244</v>
          </cell>
          <cell r="F32">
            <v>2244</v>
          </cell>
          <cell r="G32">
            <v>2244</v>
          </cell>
        </row>
        <row r="33">
          <cell r="B33" t="str">
            <v>Contínuo</v>
          </cell>
          <cell r="F33">
            <v>1.0441363636363636</v>
          </cell>
          <cell r="G33">
            <v>0.94</v>
          </cell>
        </row>
        <row r="34">
          <cell r="B34" t="str">
            <v>Coord. Desenv. Proj.</v>
          </cell>
          <cell r="C34">
            <v>7300</v>
          </cell>
          <cell r="D34">
            <v>4140.43</v>
          </cell>
          <cell r="E34">
            <v>2312</v>
          </cell>
          <cell r="F34">
            <v>2312</v>
          </cell>
          <cell r="G34">
            <v>2312</v>
          </cell>
        </row>
        <row r="35">
          <cell r="B35" t="str">
            <v>Coord. Topografia</v>
          </cell>
          <cell r="C35">
            <v>7300</v>
          </cell>
          <cell r="D35">
            <v>4140.43</v>
          </cell>
          <cell r="E35">
            <v>2312</v>
          </cell>
          <cell r="F35">
            <v>2312</v>
          </cell>
          <cell r="G35">
            <v>2312</v>
          </cell>
        </row>
        <row r="36">
          <cell r="B36" t="str">
            <v>Copeira</v>
          </cell>
          <cell r="C36">
            <v>2.21</v>
          </cell>
          <cell r="D36">
            <v>1.25</v>
          </cell>
          <cell r="E36">
            <v>1.01</v>
          </cell>
          <cell r="F36">
            <v>1.0441363636363636</v>
          </cell>
          <cell r="G36">
            <v>0.94</v>
          </cell>
        </row>
        <row r="37">
          <cell r="B37" t="str">
            <v>Desenhista Projetista</v>
          </cell>
          <cell r="C37">
            <v>3219.64</v>
          </cell>
          <cell r="D37">
            <v>1826.12</v>
          </cell>
          <cell r="E37">
            <v>1498</v>
          </cell>
          <cell r="F37">
            <v>1498</v>
          </cell>
          <cell r="G37">
            <v>1498</v>
          </cell>
        </row>
        <row r="38">
          <cell r="B38" t="str">
            <v>Eletricista</v>
          </cell>
          <cell r="C38">
            <v>3.2</v>
          </cell>
          <cell r="D38">
            <v>1.81</v>
          </cell>
          <cell r="E38">
            <v>1.81</v>
          </cell>
          <cell r="F38">
            <v>1.81</v>
          </cell>
          <cell r="G38">
            <v>1.9</v>
          </cell>
        </row>
        <row r="39">
          <cell r="B39" t="str">
            <v>Enc.Serv.Gerais</v>
          </cell>
          <cell r="C39">
            <v>3380.64</v>
          </cell>
          <cell r="D39">
            <v>1917.44</v>
          </cell>
          <cell r="E39">
            <v>1498</v>
          </cell>
          <cell r="F39">
            <v>510.88</v>
          </cell>
          <cell r="G39">
            <v>1498</v>
          </cell>
        </row>
        <row r="40">
          <cell r="B40" t="str">
            <v>Encanador</v>
          </cell>
          <cell r="C40">
            <v>3.2</v>
          </cell>
          <cell r="D40">
            <v>1.81</v>
          </cell>
          <cell r="E40">
            <v>1.81</v>
          </cell>
          <cell r="F40">
            <v>1.81</v>
          </cell>
          <cell r="G40">
            <v>1.9</v>
          </cell>
        </row>
        <row r="41">
          <cell r="B41" t="str">
            <v>Encarregado Comercial</v>
          </cell>
          <cell r="C41">
            <v>3380.64</v>
          </cell>
          <cell r="D41">
            <v>1917.44</v>
          </cell>
          <cell r="E41">
            <v>1498</v>
          </cell>
          <cell r="F41">
            <v>1498</v>
          </cell>
          <cell r="G41">
            <v>1498</v>
          </cell>
        </row>
        <row r="42">
          <cell r="B42" t="str">
            <v>Encarregado de Apropriação</v>
          </cell>
          <cell r="C42">
            <v>3380.64</v>
          </cell>
          <cell r="D42">
            <v>1917.44</v>
          </cell>
          <cell r="E42">
            <v>1498</v>
          </cell>
          <cell r="F42">
            <v>1498</v>
          </cell>
          <cell r="G42">
            <v>1498</v>
          </cell>
        </row>
        <row r="43">
          <cell r="B43" t="str">
            <v>Encarregado de Transportes</v>
          </cell>
          <cell r="C43">
            <v>3380.64</v>
          </cell>
          <cell r="D43">
            <v>1917.44</v>
          </cell>
          <cell r="E43">
            <v>1498</v>
          </cell>
          <cell r="F43">
            <v>1498</v>
          </cell>
          <cell r="G43">
            <v>1498</v>
          </cell>
        </row>
        <row r="44">
          <cell r="B44" t="str">
            <v>Encarregado de Produção</v>
          </cell>
          <cell r="C44">
            <v>3380.64</v>
          </cell>
          <cell r="D44">
            <v>1917.44</v>
          </cell>
          <cell r="E44">
            <v>1498</v>
          </cell>
          <cell r="F44">
            <v>1498</v>
          </cell>
          <cell r="G44">
            <v>1100</v>
          </cell>
        </row>
        <row r="45">
          <cell r="B45" t="str">
            <v>Mestre de Obras</v>
          </cell>
          <cell r="C45">
            <v>3380.64</v>
          </cell>
          <cell r="D45">
            <v>1917.44</v>
          </cell>
          <cell r="E45">
            <v>2244</v>
          </cell>
          <cell r="F45">
            <v>3500</v>
          </cell>
          <cell r="G45">
            <v>2500</v>
          </cell>
        </row>
        <row r="46">
          <cell r="B46" t="str">
            <v>Enc. Frente Serviço</v>
          </cell>
          <cell r="E46">
            <v>838.2</v>
          </cell>
          <cell r="F46">
            <v>2000</v>
          </cell>
          <cell r="G46">
            <v>2000</v>
          </cell>
        </row>
        <row r="47">
          <cell r="B47" t="str">
            <v>Enc. Financeiro</v>
          </cell>
          <cell r="E47">
            <v>1498</v>
          </cell>
          <cell r="F47">
            <v>1000</v>
          </cell>
          <cell r="G47">
            <v>1498</v>
          </cell>
        </row>
        <row r="48">
          <cell r="B48" t="str">
            <v>Enc. Pessoal</v>
          </cell>
          <cell r="E48">
            <v>1498</v>
          </cell>
          <cell r="F48">
            <v>1000</v>
          </cell>
          <cell r="G48">
            <v>1498</v>
          </cell>
        </row>
        <row r="49">
          <cell r="B49" t="str">
            <v>Eng. Seg.Trabalho</v>
          </cell>
          <cell r="C49">
            <v>5161.32</v>
          </cell>
          <cell r="D49">
            <v>2927.41</v>
          </cell>
          <cell r="E49">
            <v>2312</v>
          </cell>
          <cell r="F49">
            <v>2500</v>
          </cell>
          <cell r="G49">
            <v>2500</v>
          </cell>
        </row>
        <row r="50">
          <cell r="B50" t="str">
            <v>Engenheiro C. Qualidade</v>
          </cell>
          <cell r="C50">
            <v>5161.32</v>
          </cell>
          <cell r="D50">
            <v>2927.41</v>
          </cell>
          <cell r="E50">
            <v>2312</v>
          </cell>
          <cell r="F50">
            <v>2500</v>
          </cell>
          <cell r="G50">
            <v>2500</v>
          </cell>
        </row>
        <row r="51">
          <cell r="B51" t="str">
            <v>Engenheiro Produção</v>
          </cell>
          <cell r="C51">
            <v>5161.32</v>
          </cell>
          <cell r="D51">
            <v>2927.41</v>
          </cell>
          <cell r="E51">
            <v>2312</v>
          </cell>
          <cell r="F51">
            <v>2500</v>
          </cell>
          <cell r="G51">
            <v>2800</v>
          </cell>
        </row>
        <row r="52">
          <cell r="B52" t="str">
            <v>Eng. Projetos</v>
          </cell>
          <cell r="C52">
            <v>5161.32</v>
          </cell>
          <cell r="D52">
            <v>2927.41</v>
          </cell>
          <cell r="E52">
            <v>2312</v>
          </cell>
          <cell r="F52">
            <v>2500</v>
          </cell>
          <cell r="G52">
            <v>2500</v>
          </cell>
        </row>
        <row r="53">
          <cell r="B53" t="str">
            <v>Eng. Planejamento</v>
          </cell>
          <cell r="C53">
            <v>5161.32</v>
          </cell>
          <cell r="D53">
            <v>2927.41</v>
          </cell>
          <cell r="E53">
            <v>2312</v>
          </cell>
          <cell r="F53">
            <v>2800</v>
          </cell>
          <cell r="G53">
            <v>2800</v>
          </cell>
        </row>
        <row r="54">
          <cell r="B54" t="str">
            <v>Eng. Métodos Constr.</v>
          </cell>
          <cell r="F54">
            <v>2800</v>
          </cell>
          <cell r="G54">
            <v>2800</v>
          </cell>
        </row>
        <row r="55">
          <cell r="B55" t="str">
            <v>Engenheiro de Minas</v>
          </cell>
          <cell r="C55">
            <v>5161.32</v>
          </cell>
          <cell r="D55">
            <v>2927.41</v>
          </cell>
          <cell r="E55">
            <v>2312</v>
          </cell>
          <cell r="F55">
            <v>2800</v>
          </cell>
          <cell r="G55">
            <v>2800</v>
          </cell>
        </row>
        <row r="56">
          <cell r="B56" t="str">
            <v>Geólogo</v>
          </cell>
          <cell r="E56">
            <v>2312</v>
          </cell>
          <cell r="F56">
            <v>2800</v>
          </cell>
          <cell r="G56">
            <v>2800</v>
          </cell>
        </row>
        <row r="57">
          <cell r="B57" t="str">
            <v>Faxineiro</v>
          </cell>
          <cell r="C57">
            <v>1.79</v>
          </cell>
          <cell r="D57">
            <v>1.02</v>
          </cell>
          <cell r="E57">
            <v>0.94</v>
          </cell>
          <cell r="F57">
            <v>1.0441363636363636</v>
          </cell>
          <cell r="G57">
            <v>0.94</v>
          </cell>
        </row>
        <row r="58">
          <cell r="B58" t="str">
            <v>Ferramenteiro</v>
          </cell>
          <cell r="C58">
            <v>2.21</v>
          </cell>
          <cell r="D58">
            <v>1.25</v>
          </cell>
          <cell r="E58">
            <v>1.56</v>
          </cell>
          <cell r="F58">
            <v>1.56</v>
          </cell>
          <cell r="G58">
            <v>1.9</v>
          </cell>
        </row>
        <row r="59">
          <cell r="B59" t="str">
            <v>Gerente Adm. Financeiro</v>
          </cell>
          <cell r="C59">
            <v>11773.4</v>
          </cell>
          <cell r="D59">
            <v>6677.67</v>
          </cell>
          <cell r="E59">
            <v>3400</v>
          </cell>
          <cell r="F59">
            <v>4000</v>
          </cell>
          <cell r="G59">
            <v>4000</v>
          </cell>
        </row>
        <row r="60">
          <cell r="B60" t="str">
            <v>Gerente Comercial</v>
          </cell>
          <cell r="C60">
            <v>11773.4</v>
          </cell>
          <cell r="D60">
            <v>6677.67</v>
          </cell>
          <cell r="E60">
            <v>3400</v>
          </cell>
        </row>
        <row r="61">
          <cell r="B61" t="str">
            <v>Gerente Gest. Qualidade</v>
          </cell>
          <cell r="F61">
            <v>4000</v>
          </cell>
          <cell r="G61">
            <v>4000</v>
          </cell>
        </row>
        <row r="62">
          <cell r="B62" t="str">
            <v>Gerente de Sistemas</v>
          </cell>
          <cell r="F62">
            <v>5000</v>
          </cell>
          <cell r="G62">
            <v>5000</v>
          </cell>
        </row>
        <row r="63">
          <cell r="B63" t="str">
            <v>Gerente de Construção</v>
          </cell>
          <cell r="E63">
            <v>3400</v>
          </cell>
          <cell r="F63">
            <v>7000</v>
          </cell>
          <cell r="G63">
            <v>7000</v>
          </cell>
        </row>
        <row r="64">
          <cell r="B64" t="str">
            <v>Gerente Área Técnica</v>
          </cell>
          <cell r="C64">
            <v>11773.4</v>
          </cell>
          <cell r="D64">
            <v>6677.67</v>
          </cell>
          <cell r="E64">
            <v>3400</v>
          </cell>
          <cell r="F64">
            <v>5000</v>
          </cell>
          <cell r="G64">
            <v>5000</v>
          </cell>
        </row>
        <row r="65">
          <cell r="B65" t="str">
            <v>Gerente Obras Civis</v>
          </cell>
          <cell r="C65">
            <v>16947.98</v>
          </cell>
          <cell r="D65">
            <v>9612.6</v>
          </cell>
          <cell r="E65">
            <v>4080</v>
          </cell>
          <cell r="F65">
            <v>5000</v>
          </cell>
          <cell r="G65">
            <v>5000</v>
          </cell>
        </row>
        <row r="66">
          <cell r="B66" t="str">
            <v>1º Repres. Contratada</v>
          </cell>
          <cell r="C66">
            <v>16947.98</v>
          </cell>
          <cell r="D66">
            <v>9612.6</v>
          </cell>
          <cell r="E66">
            <v>4760</v>
          </cell>
          <cell r="F66">
            <v>10000</v>
          </cell>
          <cell r="G66">
            <v>10000</v>
          </cell>
        </row>
        <row r="67">
          <cell r="B67" t="str">
            <v xml:space="preserve">Inspetor de qualidade </v>
          </cell>
          <cell r="C67">
            <v>4292</v>
          </cell>
          <cell r="D67">
            <v>2434.35</v>
          </cell>
          <cell r="E67">
            <v>1498</v>
          </cell>
          <cell r="F67">
            <v>1498</v>
          </cell>
          <cell r="G67">
            <v>1498</v>
          </cell>
        </row>
        <row r="68">
          <cell r="B68" t="str">
            <v>Laboratorista</v>
          </cell>
          <cell r="C68">
            <v>1187.92</v>
          </cell>
          <cell r="D68">
            <v>673.77</v>
          </cell>
          <cell r="E68">
            <v>749</v>
          </cell>
          <cell r="F68">
            <v>749</v>
          </cell>
          <cell r="G68">
            <v>749</v>
          </cell>
        </row>
        <row r="69">
          <cell r="B69" t="str">
            <v>Médico do Trabalho</v>
          </cell>
          <cell r="C69">
            <v>5252.91</v>
          </cell>
          <cell r="D69">
            <v>2979.36</v>
          </cell>
          <cell r="E69">
            <v>2312</v>
          </cell>
          <cell r="F69">
            <v>2000</v>
          </cell>
          <cell r="G69">
            <v>2312</v>
          </cell>
        </row>
        <row r="70">
          <cell r="B70" t="str">
            <v>Motorista</v>
          </cell>
          <cell r="C70">
            <v>3.67</v>
          </cell>
          <cell r="D70">
            <v>2.08</v>
          </cell>
          <cell r="E70">
            <v>1.56</v>
          </cell>
          <cell r="F70">
            <v>1.5576363636363637</v>
          </cell>
          <cell r="G70">
            <v>1.9</v>
          </cell>
        </row>
        <row r="71">
          <cell r="B71" t="str">
            <v>Pedreiro</v>
          </cell>
          <cell r="C71">
            <v>3.2</v>
          </cell>
          <cell r="D71">
            <v>1.81</v>
          </cell>
          <cell r="E71">
            <v>1.56</v>
          </cell>
          <cell r="F71">
            <v>1.56</v>
          </cell>
          <cell r="G71">
            <v>1.9</v>
          </cell>
        </row>
        <row r="72">
          <cell r="B72" t="str">
            <v>Pintor de Placas</v>
          </cell>
          <cell r="C72">
            <v>1.9</v>
          </cell>
          <cell r="D72">
            <v>1.08</v>
          </cell>
          <cell r="E72">
            <v>1.81</v>
          </cell>
          <cell r="F72">
            <v>1.81</v>
          </cell>
          <cell r="G72">
            <v>1.9</v>
          </cell>
        </row>
        <row r="73">
          <cell r="B73" t="str">
            <v>Porteiro</v>
          </cell>
          <cell r="C73">
            <v>1.89</v>
          </cell>
          <cell r="D73">
            <v>1.07</v>
          </cell>
          <cell r="E73">
            <v>1.01</v>
          </cell>
          <cell r="F73">
            <v>1.01</v>
          </cell>
          <cell r="G73">
            <v>0.94</v>
          </cell>
        </row>
        <row r="74">
          <cell r="B74" t="str">
            <v>Recepcionista</v>
          </cell>
          <cell r="C74">
            <v>497</v>
          </cell>
          <cell r="D74">
            <v>281.89</v>
          </cell>
          <cell r="E74">
            <v>398</v>
          </cell>
          <cell r="F74">
            <v>398</v>
          </cell>
          <cell r="G74">
            <v>398</v>
          </cell>
        </row>
        <row r="75">
          <cell r="B75" t="str">
            <v>Secretária</v>
          </cell>
          <cell r="C75">
            <v>1077.73</v>
          </cell>
          <cell r="D75">
            <v>611.27</v>
          </cell>
          <cell r="E75">
            <v>961</v>
          </cell>
          <cell r="F75">
            <v>961</v>
          </cell>
          <cell r="G75">
            <v>961</v>
          </cell>
        </row>
        <row r="76">
          <cell r="B76" t="str">
            <v>Téc. Seg. do Trabalho</v>
          </cell>
          <cell r="C76">
            <v>1518.46</v>
          </cell>
          <cell r="D76">
            <v>861.24</v>
          </cell>
          <cell r="E76">
            <v>961</v>
          </cell>
          <cell r="F76">
            <v>961</v>
          </cell>
          <cell r="G76">
            <v>961</v>
          </cell>
        </row>
        <row r="77">
          <cell r="B77" t="str">
            <v>Técnico  meio ambiente</v>
          </cell>
          <cell r="C77">
            <v>2389.5</v>
          </cell>
          <cell r="D77">
            <v>1355.28</v>
          </cell>
          <cell r="E77">
            <v>1498</v>
          </cell>
          <cell r="F77">
            <v>1498</v>
          </cell>
          <cell r="G77">
            <v>1498</v>
          </cell>
        </row>
        <row r="78">
          <cell r="B78" t="str">
            <v>Técnico de Enfermagem</v>
          </cell>
          <cell r="C78">
            <v>4.66</v>
          </cell>
          <cell r="D78">
            <v>2.64</v>
          </cell>
          <cell r="E78">
            <v>4.3681818181818182</v>
          </cell>
          <cell r="F78">
            <v>1.5576363636363637</v>
          </cell>
          <cell r="G78">
            <v>4.37</v>
          </cell>
        </row>
        <row r="79">
          <cell r="B79" t="str">
            <v>Auxiliar Enfermagem</v>
          </cell>
          <cell r="F79">
            <v>1.0441363636363636</v>
          </cell>
          <cell r="G79">
            <v>1.68</v>
          </cell>
        </row>
        <row r="80">
          <cell r="B80" t="str">
            <v>Topógrafo II</v>
          </cell>
          <cell r="C80">
            <v>10.69</v>
          </cell>
          <cell r="D80">
            <v>6.06</v>
          </cell>
          <cell r="E80">
            <v>6.8090909090909095</v>
          </cell>
          <cell r="F80">
            <v>6.8090909090909095</v>
          </cell>
          <cell r="G80">
            <v>6.81</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um"/>
      <sheetName val="Plan2"/>
      <sheetName val="Plan3"/>
      <sheetName val="cobertura quadra"/>
      <sheetName val="CRON REF"/>
      <sheetName val="PLANILHA FONTE"/>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LETORES MEDIDOS"/>
      <sheetName val="MEMORIA_COLETORES"/>
      <sheetName val="PASSADIÇOS (M)"/>
      <sheetName val="PASSADIÇOS (P)"/>
      <sheetName val="PV`S_ --º MED_---"/>
      <sheetName val="LIGAÇÕES"/>
      <sheetName val="CALÇAMENTO"/>
      <sheetName val="FATURAMENTO  13ªmed  CRISTO MAI"/>
      <sheetName val="Servi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eated header"/>
      <sheetName val="CALÇAMENTO"/>
    </sheetNames>
    <sheetDataSet>
      <sheetData sheetId="0" refreshError="1"/>
      <sheetData sheetId="1" refreshError="1"/>
    </sheetDataSet>
  </externalBook>
</externalLink>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0C849-8B3B-4D8D-8A5C-0E3ADC32F605}">
  <sheetPr>
    <tabColor rgb="FF92D050"/>
  </sheetPr>
  <dimension ref="A1:N177"/>
  <sheetViews>
    <sheetView tabSelected="1" view="pageBreakPreview" topLeftCell="A10" zoomScale="55" zoomScaleNormal="40" zoomScaleSheetLayoutView="55" workbookViewId="0">
      <selection activeCell="B19" sqref="B19:B20"/>
    </sheetView>
  </sheetViews>
  <sheetFormatPr defaultColWidth="8.69921875" defaultRowHeight="15.6" x14ac:dyDescent="0.3"/>
  <cols>
    <col min="1" max="1" width="6" style="21" customWidth="1"/>
    <col min="2" max="2" width="72.19921875" style="21" customWidth="1"/>
    <col min="3" max="3" width="21.19921875" style="22" customWidth="1"/>
    <col min="4" max="5" width="18.59765625" style="21" customWidth="1"/>
    <col min="6" max="6" width="20.09765625" style="21" customWidth="1"/>
    <col min="7" max="7" width="21" style="21" customWidth="1"/>
    <col min="8" max="8" width="20.5" style="21" customWidth="1"/>
    <col min="9" max="9" width="21.19921875" style="21" customWidth="1"/>
    <col min="10" max="11" width="21" style="21" customWidth="1"/>
    <col min="12" max="13" width="21.19921875" style="21" customWidth="1"/>
    <col min="14" max="14" width="22.69921875" style="21" customWidth="1"/>
    <col min="15" max="15" width="9.69921875" style="2" customWidth="1"/>
    <col min="16" max="253" width="8.69921875" style="2"/>
    <col min="254" max="254" width="50" style="2" customWidth="1"/>
    <col min="255" max="255" width="16.09765625" style="2" customWidth="1"/>
    <col min="256" max="256" width="15.19921875" style="2" customWidth="1"/>
    <col min="257" max="257" width="13.69921875" style="2" customWidth="1"/>
    <col min="258" max="260" width="14.19921875" style="2" customWidth="1"/>
    <col min="261" max="268" width="15.09765625" style="2" customWidth="1"/>
    <col min="269" max="269" width="16" style="2" customWidth="1"/>
    <col min="270" max="509" width="8.69921875" style="2"/>
    <col min="510" max="510" width="50" style="2" customWidth="1"/>
    <col min="511" max="511" width="16.09765625" style="2" customWidth="1"/>
    <col min="512" max="512" width="15.19921875" style="2" customWidth="1"/>
    <col min="513" max="513" width="13.69921875" style="2" customWidth="1"/>
    <col min="514" max="516" width="14.19921875" style="2" customWidth="1"/>
    <col min="517" max="524" width="15.09765625" style="2" customWidth="1"/>
    <col min="525" max="525" width="16" style="2" customWidth="1"/>
    <col min="526" max="765" width="8.69921875" style="2"/>
    <col min="766" max="766" width="50" style="2" customWidth="1"/>
    <col min="767" max="767" width="16.09765625" style="2" customWidth="1"/>
    <col min="768" max="768" width="15.19921875" style="2" customWidth="1"/>
    <col min="769" max="769" width="13.69921875" style="2" customWidth="1"/>
    <col min="770" max="772" width="14.19921875" style="2" customWidth="1"/>
    <col min="773" max="780" width="15.09765625" style="2" customWidth="1"/>
    <col min="781" max="781" width="16" style="2" customWidth="1"/>
    <col min="782" max="1021" width="8.69921875" style="2"/>
    <col min="1022" max="1022" width="50" style="2" customWidth="1"/>
    <col min="1023" max="1023" width="16.09765625" style="2" customWidth="1"/>
    <col min="1024" max="1024" width="15.19921875" style="2" customWidth="1"/>
    <col min="1025" max="1025" width="13.69921875" style="2" customWidth="1"/>
    <col min="1026" max="1028" width="14.19921875" style="2" customWidth="1"/>
    <col min="1029" max="1036" width="15.09765625" style="2" customWidth="1"/>
    <col min="1037" max="1037" width="16" style="2" customWidth="1"/>
    <col min="1038" max="1277" width="8.69921875" style="2"/>
    <col min="1278" max="1278" width="50" style="2" customWidth="1"/>
    <col min="1279" max="1279" width="16.09765625" style="2" customWidth="1"/>
    <col min="1280" max="1280" width="15.19921875" style="2" customWidth="1"/>
    <col min="1281" max="1281" width="13.69921875" style="2" customWidth="1"/>
    <col min="1282" max="1284" width="14.19921875" style="2" customWidth="1"/>
    <col min="1285" max="1292" width="15.09765625" style="2" customWidth="1"/>
    <col min="1293" max="1293" width="16" style="2" customWidth="1"/>
    <col min="1294" max="1533" width="8.69921875" style="2"/>
    <col min="1534" max="1534" width="50" style="2" customWidth="1"/>
    <col min="1535" max="1535" width="16.09765625" style="2" customWidth="1"/>
    <col min="1536" max="1536" width="15.19921875" style="2" customWidth="1"/>
    <col min="1537" max="1537" width="13.69921875" style="2" customWidth="1"/>
    <col min="1538" max="1540" width="14.19921875" style="2" customWidth="1"/>
    <col min="1541" max="1548" width="15.09765625" style="2" customWidth="1"/>
    <col min="1549" max="1549" width="16" style="2" customWidth="1"/>
    <col min="1550" max="1789" width="8.69921875" style="2"/>
    <col min="1790" max="1790" width="50" style="2" customWidth="1"/>
    <col min="1791" max="1791" width="16.09765625" style="2" customWidth="1"/>
    <col min="1792" max="1792" width="15.19921875" style="2" customWidth="1"/>
    <col min="1793" max="1793" width="13.69921875" style="2" customWidth="1"/>
    <col min="1794" max="1796" width="14.19921875" style="2" customWidth="1"/>
    <col min="1797" max="1804" width="15.09765625" style="2" customWidth="1"/>
    <col min="1805" max="1805" width="16" style="2" customWidth="1"/>
    <col min="1806" max="2045" width="8.69921875" style="2"/>
    <col min="2046" max="2046" width="50" style="2" customWidth="1"/>
    <col min="2047" max="2047" width="16.09765625" style="2" customWidth="1"/>
    <col min="2048" max="2048" width="15.19921875" style="2" customWidth="1"/>
    <col min="2049" max="2049" width="13.69921875" style="2" customWidth="1"/>
    <col min="2050" max="2052" width="14.19921875" style="2" customWidth="1"/>
    <col min="2053" max="2060" width="15.09765625" style="2" customWidth="1"/>
    <col min="2061" max="2061" width="16" style="2" customWidth="1"/>
    <col min="2062" max="2301" width="8.69921875" style="2"/>
    <col min="2302" max="2302" width="50" style="2" customWidth="1"/>
    <col min="2303" max="2303" width="16.09765625" style="2" customWidth="1"/>
    <col min="2304" max="2304" width="15.19921875" style="2" customWidth="1"/>
    <col min="2305" max="2305" width="13.69921875" style="2" customWidth="1"/>
    <col min="2306" max="2308" width="14.19921875" style="2" customWidth="1"/>
    <col min="2309" max="2316" width="15.09765625" style="2" customWidth="1"/>
    <col min="2317" max="2317" width="16" style="2" customWidth="1"/>
    <col min="2318" max="2557" width="8.69921875" style="2"/>
    <col min="2558" max="2558" width="50" style="2" customWidth="1"/>
    <col min="2559" max="2559" width="16.09765625" style="2" customWidth="1"/>
    <col min="2560" max="2560" width="15.19921875" style="2" customWidth="1"/>
    <col min="2561" max="2561" width="13.69921875" style="2" customWidth="1"/>
    <col min="2562" max="2564" width="14.19921875" style="2" customWidth="1"/>
    <col min="2565" max="2572" width="15.09765625" style="2" customWidth="1"/>
    <col min="2573" max="2573" width="16" style="2" customWidth="1"/>
    <col min="2574" max="2813" width="8.69921875" style="2"/>
    <col min="2814" max="2814" width="50" style="2" customWidth="1"/>
    <col min="2815" max="2815" width="16.09765625" style="2" customWidth="1"/>
    <col min="2816" max="2816" width="15.19921875" style="2" customWidth="1"/>
    <col min="2817" max="2817" width="13.69921875" style="2" customWidth="1"/>
    <col min="2818" max="2820" width="14.19921875" style="2" customWidth="1"/>
    <col min="2821" max="2828" width="15.09765625" style="2" customWidth="1"/>
    <col min="2829" max="2829" width="16" style="2" customWidth="1"/>
    <col min="2830" max="3069" width="8.69921875" style="2"/>
    <col min="3070" max="3070" width="50" style="2" customWidth="1"/>
    <col min="3071" max="3071" width="16.09765625" style="2" customWidth="1"/>
    <col min="3072" max="3072" width="15.19921875" style="2" customWidth="1"/>
    <col min="3073" max="3073" width="13.69921875" style="2" customWidth="1"/>
    <col min="3074" max="3076" width="14.19921875" style="2" customWidth="1"/>
    <col min="3077" max="3084" width="15.09765625" style="2" customWidth="1"/>
    <col min="3085" max="3085" width="16" style="2" customWidth="1"/>
    <col min="3086" max="3325" width="8.69921875" style="2"/>
    <col min="3326" max="3326" width="50" style="2" customWidth="1"/>
    <col min="3327" max="3327" width="16.09765625" style="2" customWidth="1"/>
    <col min="3328" max="3328" width="15.19921875" style="2" customWidth="1"/>
    <col min="3329" max="3329" width="13.69921875" style="2" customWidth="1"/>
    <col min="3330" max="3332" width="14.19921875" style="2" customWidth="1"/>
    <col min="3333" max="3340" width="15.09765625" style="2" customWidth="1"/>
    <col min="3341" max="3341" width="16" style="2" customWidth="1"/>
    <col min="3342" max="3581" width="8.69921875" style="2"/>
    <col min="3582" max="3582" width="50" style="2" customWidth="1"/>
    <col min="3583" max="3583" width="16.09765625" style="2" customWidth="1"/>
    <col min="3584" max="3584" width="15.19921875" style="2" customWidth="1"/>
    <col min="3585" max="3585" width="13.69921875" style="2" customWidth="1"/>
    <col min="3586" max="3588" width="14.19921875" style="2" customWidth="1"/>
    <col min="3589" max="3596" width="15.09765625" style="2" customWidth="1"/>
    <col min="3597" max="3597" width="16" style="2" customWidth="1"/>
    <col min="3598" max="3837" width="8.69921875" style="2"/>
    <col min="3838" max="3838" width="50" style="2" customWidth="1"/>
    <col min="3839" max="3839" width="16.09765625" style="2" customWidth="1"/>
    <col min="3840" max="3840" width="15.19921875" style="2" customWidth="1"/>
    <col min="3841" max="3841" width="13.69921875" style="2" customWidth="1"/>
    <col min="3842" max="3844" width="14.19921875" style="2" customWidth="1"/>
    <col min="3845" max="3852" width="15.09765625" style="2" customWidth="1"/>
    <col min="3853" max="3853" width="16" style="2" customWidth="1"/>
    <col min="3854" max="4093" width="8.69921875" style="2"/>
    <col min="4094" max="4094" width="50" style="2" customWidth="1"/>
    <col min="4095" max="4095" width="16.09765625" style="2" customWidth="1"/>
    <col min="4096" max="4096" width="15.19921875" style="2" customWidth="1"/>
    <col min="4097" max="4097" width="13.69921875" style="2" customWidth="1"/>
    <col min="4098" max="4100" width="14.19921875" style="2" customWidth="1"/>
    <col min="4101" max="4108" width="15.09765625" style="2" customWidth="1"/>
    <col min="4109" max="4109" width="16" style="2" customWidth="1"/>
    <col min="4110" max="4349" width="8.69921875" style="2"/>
    <col min="4350" max="4350" width="50" style="2" customWidth="1"/>
    <col min="4351" max="4351" width="16.09765625" style="2" customWidth="1"/>
    <col min="4352" max="4352" width="15.19921875" style="2" customWidth="1"/>
    <col min="4353" max="4353" width="13.69921875" style="2" customWidth="1"/>
    <col min="4354" max="4356" width="14.19921875" style="2" customWidth="1"/>
    <col min="4357" max="4364" width="15.09765625" style="2" customWidth="1"/>
    <col min="4365" max="4365" width="16" style="2" customWidth="1"/>
    <col min="4366" max="4605" width="8.69921875" style="2"/>
    <col min="4606" max="4606" width="50" style="2" customWidth="1"/>
    <col min="4607" max="4607" width="16.09765625" style="2" customWidth="1"/>
    <col min="4608" max="4608" width="15.19921875" style="2" customWidth="1"/>
    <col min="4609" max="4609" width="13.69921875" style="2" customWidth="1"/>
    <col min="4610" max="4612" width="14.19921875" style="2" customWidth="1"/>
    <col min="4613" max="4620" width="15.09765625" style="2" customWidth="1"/>
    <col min="4621" max="4621" width="16" style="2" customWidth="1"/>
    <col min="4622" max="4861" width="8.69921875" style="2"/>
    <col min="4862" max="4862" width="50" style="2" customWidth="1"/>
    <col min="4863" max="4863" width="16.09765625" style="2" customWidth="1"/>
    <col min="4864" max="4864" width="15.19921875" style="2" customWidth="1"/>
    <col min="4865" max="4865" width="13.69921875" style="2" customWidth="1"/>
    <col min="4866" max="4868" width="14.19921875" style="2" customWidth="1"/>
    <col min="4869" max="4876" width="15.09765625" style="2" customWidth="1"/>
    <col min="4877" max="4877" width="16" style="2" customWidth="1"/>
    <col min="4878" max="5117" width="8.69921875" style="2"/>
    <col min="5118" max="5118" width="50" style="2" customWidth="1"/>
    <col min="5119" max="5119" width="16.09765625" style="2" customWidth="1"/>
    <col min="5120" max="5120" width="15.19921875" style="2" customWidth="1"/>
    <col min="5121" max="5121" width="13.69921875" style="2" customWidth="1"/>
    <col min="5122" max="5124" width="14.19921875" style="2" customWidth="1"/>
    <col min="5125" max="5132" width="15.09765625" style="2" customWidth="1"/>
    <col min="5133" max="5133" width="16" style="2" customWidth="1"/>
    <col min="5134" max="5373" width="8.69921875" style="2"/>
    <col min="5374" max="5374" width="50" style="2" customWidth="1"/>
    <col min="5375" max="5375" width="16.09765625" style="2" customWidth="1"/>
    <col min="5376" max="5376" width="15.19921875" style="2" customWidth="1"/>
    <col min="5377" max="5377" width="13.69921875" style="2" customWidth="1"/>
    <col min="5378" max="5380" width="14.19921875" style="2" customWidth="1"/>
    <col min="5381" max="5388" width="15.09765625" style="2" customWidth="1"/>
    <col min="5389" max="5389" width="16" style="2" customWidth="1"/>
    <col min="5390" max="5629" width="8.69921875" style="2"/>
    <col min="5630" max="5630" width="50" style="2" customWidth="1"/>
    <col min="5631" max="5631" width="16.09765625" style="2" customWidth="1"/>
    <col min="5632" max="5632" width="15.19921875" style="2" customWidth="1"/>
    <col min="5633" max="5633" width="13.69921875" style="2" customWidth="1"/>
    <col min="5634" max="5636" width="14.19921875" style="2" customWidth="1"/>
    <col min="5637" max="5644" width="15.09765625" style="2" customWidth="1"/>
    <col min="5645" max="5645" width="16" style="2" customWidth="1"/>
    <col min="5646" max="5885" width="8.69921875" style="2"/>
    <col min="5886" max="5886" width="50" style="2" customWidth="1"/>
    <col min="5887" max="5887" width="16.09765625" style="2" customWidth="1"/>
    <col min="5888" max="5888" width="15.19921875" style="2" customWidth="1"/>
    <col min="5889" max="5889" width="13.69921875" style="2" customWidth="1"/>
    <col min="5890" max="5892" width="14.19921875" style="2" customWidth="1"/>
    <col min="5893" max="5900" width="15.09765625" style="2" customWidth="1"/>
    <col min="5901" max="5901" width="16" style="2" customWidth="1"/>
    <col min="5902" max="6141" width="8.69921875" style="2"/>
    <col min="6142" max="6142" width="50" style="2" customWidth="1"/>
    <col min="6143" max="6143" width="16.09765625" style="2" customWidth="1"/>
    <col min="6144" max="6144" width="15.19921875" style="2" customWidth="1"/>
    <col min="6145" max="6145" width="13.69921875" style="2" customWidth="1"/>
    <col min="6146" max="6148" width="14.19921875" style="2" customWidth="1"/>
    <col min="6149" max="6156" width="15.09765625" style="2" customWidth="1"/>
    <col min="6157" max="6157" width="16" style="2" customWidth="1"/>
    <col min="6158" max="6397" width="8.69921875" style="2"/>
    <col min="6398" max="6398" width="50" style="2" customWidth="1"/>
    <col min="6399" max="6399" width="16.09765625" style="2" customWidth="1"/>
    <col min="6400" max="6400" width="15.19921875" style="2" customWidth="1"/>
    <col min="6401" max="6401" width="13.69921875" style="2" customWidth="1"/>
    <col min="6402" max="6404" width="14.19921875" style="2" customWidth="1"/>
    <col min="6405" max="6412" width="15.09765625" style="2" customWidth="1"/>
    <col min="6413" max="6413" width="16" style="2" customWidth="1"/>
    <col min="6414" max="6653" width="8.69921875" style="2"/>
    <col min="6654" max="6654" width="50" style="2" customWidth="1"/>
    <col min="6655" max="6655" width="16.09765625" style="2" customWidth="1"/>
    <col min="6656" max="6656" width="15.19921875" style="2" customWidth="1"/>
    <col min="6657" max="6657" width="13.69921875" style="2" customWidth="1"/>
    <col min="6658" max="6660" width="14.19921875" style="2" customWidth="1"/>
    <col min="6661" max="6668" width="15.09765625" style="2" customWidth="1"/>
    <col min="6669" max="6669" width="16" style="2" customWidth="1"/>
    <col min="6670" max="6909" width="8.69921875" style="2"/>
    <col min="6910" max="6910" width="50" style="2" customWidth="1"/>
    <col min="6911" max="6911" width="16.09765625" style="2" customWidth="1"/>
    <col min="6912" max="6912" width="15.19921875" style="2" customWidth="1"/>
    <col min="6913" max="6913" width="13.69921875" style="2" customWidth="1"/>
    <col min="6914" max="6916" width="14.19921875" style="2" customWidth="1"/>
    <col min="6917" max="6924" width="15.09765625" style="2" customWidth="1"/>
    <col min="6925" max="6925" width="16" style="2" customWidth="1"/>
    <col min="6926" max="7165" width="8.69921875" style="2"/>
    <col min="7166" max="7166" width="50" style="2" customWidth="1"/>
    <col min="7167" max="7167" width="16.09765625" style="2" customWidth="1"/>
    <col min="7168" max="7168" width="15.19921875" style="2" customWidth="1"/>
    <col min="7169" max="7169" width="13.69921875" style="2" customWidth="1"/>
    <col min="7170" max="7172" width="14.19921875" style="2" customWidth="1"/>
    <col min="7173" max="7180" width="15.09765625" style="2" customWidth="1"/>
    <col min="7181" max="7181" width="16" style="2" customWidth="1"/>
    <col min="7182" max="7421" width="8.69921875" style="2"/>
    <col min="7422" max="7422" width="50" style="2" customWidth="1"/>
    <col min="7423" max="7423" width="16.09765625" style="2" customWidth="1"/>
    <col min="7424" max="7424" width="15.19921875" style="2" customWidth="1"/>
    <col min="7425" max="7425" width="13.69921875" style="2" customWidth="1"/>
    <col min="7426" max="7428" width="14.19921875" style="2" customWidth="1"/>
    <col min="7429" max="7436" width="15.09765625" style="2" customWidth="1"/>
    <col min="7437" max="7437" width="16" style="2" customWidth="1"/>
    <col min="7438" max="7677" width="8.69921875" style="2"/>
    <col min="7678" max="7678" width="50" style="2" customWidth="1"/>
    <col min="7679" max="7679" width="16.09765625" style="2" customWidth="1"/>
    <col min="7680" max="7680" width="15.19921875" style="2" customWidth="1"/>
    <col min="7681" max="7681" width="13.69921875" style="2" customWidth="1"/>
    <col min="7682" max="7684" width="14.19921875" style="2" customWidth="1"/>
    <col min="7685" max="7692" width="15.09765625" style="2" customWidth="1"/>
    <col min="7693" max="7693" width="16" style="2" customWidth="1"/>
    <col min="7694" max="7933" width="8.69921875" style="2"/>
    <col min="7934" max="7934" width="50" style="2" customWidth="1"/>
    <col min="7935" max="7935" width="16.09765625" style="2" customWidth="1"/>
    <col min="7936" max="7936" width="15.19921875" style="2" customWidth="1"/>
    <col min="7937" max="7937" width="13.69921875" style="2" customWidth="1"/>
    <col min="7938" max="7940" width="14.19921875" style="2" customWidth="1"/>
    <col min="7941" max="7948" width="15.09765625" style="2" customWidth="1"/>
    <col min="7949" max="7949" width="16" style="2" customWidth="1"/>
    <col min="7950" max="8189" width="8.69921875" style="2"/>
    <col min="8190" max="8190" width="50" style="2" customWidth="1"/>
    <col min="8191" max="8191" width="16.09765625" style="2" customWidth="1"/>
    <col min="8192" max="8192" width="15.19921875" style="2" customWidth="1"/>
    <col min="8193" max="8193" width="13.69921875" style="2" customWidth="1"/>
    <col min="8194" max="8196" width="14.19921875" style="2" customWidth="1"/>
    <col min="8197" max="8204" width="15.09765625" style="2" customWidth="1"/>
    <col min="8205" max="8205" width="16" style="2" customWidth="1"/>
    <col min="8206" max="8445" width="8.69921875" style="2"/>
    <col min="8446" max="8446" width="50" style="2" customWidth="1"/>
    <col min="8447" max="8447" width="16.09765625" style="2" customWidth="1"/>
    <col min="8448" max="8448" width="15.19921875" style="2" customWidth="1"/>
    <col min="8449" max="8449" width="13.69921875" style="2" customWidth="1"/>
    <col min="8450" max="8452" width="14.19921875" style="2" customWidth="1"/>
    <col min="8453" max="8460" width="15.09765625" style="2" customWidth="1"/>
    <col min="8461" max="8461" width="16" style="2" customWidth="1"/>
    <col min="8462" max="8701" width="8.69921875" style="2"/>
    <col min="8702" max="8702" width="50" style="2" customWidth="1"/>
    <col min="8703" max="8703" width="16.09765625" style="2" customWidth="1"/>
    <col min="8704" max="8704" width="15.19921875" style="2" customWidth="1"/>
    <col min="8705" max="8705" width="13.69921875" style="2" customWidth="1"/>
    <col min="8706" max="8708" width="14.19921875" style="2" customWidth="1"/>
    <col min="8709" max="8716" width="15.09765625" style="2" customWidth="1"/>
    <col min="8717" max="8717" width="16" style="2" customWidth="1"/>
    <col min="8718" max="8957" width="8.69921875" style="2"/>
    <col min="8958" max="8958" width="50" style="2" customWidth="1"/>
    <col min="8959" max="8959" width="16.09765625" style="2" customWidth="1"/>
    <col min="8960" max="8960" width="15.19921875" style="2" customWidth="1"/>
    <col min="8961" max="8961" width="13.69921875" style="2" customWidth="1"/>
    <col min="8962" max="8964" width="14.19921875" style="2" customWidth="1"/>
    <col min="8965" max="8972" width="15.09765625" style="2" customWidth="1"/>
    <col min="8973" max="8973" width="16" style="2" customWidth="1"/>
    <col min="8974" max="9213" width="8.69921875" style="2"/>
    <col min="9214" max="9214" width="50" style="2" customWidth="1"/>
    <col min="9215" max="9215" width="16.09765625" style="2" customWidth="1"/>
    <col min="9216" max="9216" width="15.19921875" style="2" customWidth="1"/>
    <col min="9217" max="9217" width="13.69921875" style="2" customWidth="1"/>
    <col min="9218" max="9220" width="14.19921875" style="2" customWidth="1"/>
    <col min="9221" max="9228" width="15.09765625" style="2" customWidth="1"/>
    <col min="9229" max="9229" width="16" style="2" customWidth="1"/>
    <col min="9230" max="9469" width="8.69921875" style="2"/>
    <col min="9470" max="9470" width="50" style="2" customWidth="1"/>
    <col min="9471" max="9471" width="16.09765625" style="2" customWidth="1"/>
    <col min="9472" max="9472" width="15.19921875" style="2" customWidth="1"/>
    <col min="9473" max="9473" width="13.69921875" style="2" customWidth="1"/>
    <col min="9474" max="9476" width="14.19921875" style="2" customWidth="1"/>
    <col min="9477" max="9484" width="15.09765625" style="2" customWidth="1"/>
    <col min="9485" max="9485" width="16" style="2" customWidth="1"/>
    <col min="9486" max="9725" width="8.69921875" style="2"/>
    <col min="9726" max="9726" width="50" style="2" customWidth="1"/>
    <col min="9727" max="9727" width="16.09765625" style="2" customWidth="1"/>
    <col min="9728" max="9728" width="15.19921875" style="2" customWidth="1"/>
    <col min="9729" max="9729" width="13.69921875" style="2" customWidth="1"/>
    <col min="9730" max="9732" width="14.19921875" style="2" customWidth="1"/>
    <col min="9733" max="9740" width="15.09765625" style="2" customWidth="1"/>
    <col min="9741" max="9741" width="16" style="2" customWidth="1"/>
    <col min="9742" max="9981" width="8.69921875" style="2"/>
    <col min="9982" max="9982" width="50" style="2" customWidth="1"/>
    <col min="9983" max="9983" width="16.09765625" style="2" customWidth="1"/>
    <col min="9984" max="9984" width="15.19921875" style="2" customWidth="1"/>
    <col min="9985" max="9985" width="13.69921875" style="2" customWidth="1"/>
    <col min="9986" max="9988" width="14.19921875" style="2" customWidth="1"/>
    <col min="9989" max="9996" width="15.09765625" style="2" customWidth="1"/>
    <col min="9997" max="9997" width="16" style="2" customWidth="1"/>
    <col min="9998" max="10237" width="8.69921875" style="2"/>
    <col min="10238" max="10238" width="50" style="2" customWidth="1"/>
    <col min="10239" max="10239" width="16.09765625" style="2" customWidth="1"/>
    <col min="10240" max="10240" width="15.19921875" style="2" customWidth="1"/>
    <col min="10241" max="10241" width="13.69921875" style="2" customWidth="1"/>
    <col min="10242" max="10244" width="14.19921875" style="2" customWidth="1"/>
    <col min="10245" max="10252" width="15.09765625" style="2" customWidth="1"/>
    <col min="10253" max="10253" width="16" style="2" customWidth="1"/>
    <col min="10254" max="10493" width="8.69921875" style="2"/>
    <col min="10494" max="10494" width="50" style="2" customWidth="1"/>
    <col min="10495" max="10495" width="16.09765625" style="2" customWidth="1"/>
    <col min="10496" max="10496" width="15.19921875" style="2" customWidth="1"/>
    <col min="10497" max="10497" width="13.69921875" style="2" customWidth="1"/>
    <col min="10498" max="10500" width="14.19921875" style="2" customWidth="1"/>
    <col min="10501" max="10508" width="15.09765625" style="2" customWidth="1"/>
    <col min="10509" max="10509" width="16" style="2" customWidth="1"/>
    <col min="10510" max="10749" width="8.69921875" style="2"/>
    <col min="10750" max="10750" width="50" style="2" customWidth="1"/>
    <col min="10751" max="10751" width="16.09765625" style="2" customWidth="1"/>
    <col min="10752" max="10752" width="15.19921875" style="2" customWidth="1"/>
    <col min="10753" max="10753" width="13.69921875" style="2" customWidth="1"/>
    <col min="10754" max="10756" width="14.19921875" style="2" customWidth="1"/>
    <col min="10757" max="10764" width="15.09765625" style="2" customWidth="1"/>
    <col min="10765" max="10765" width="16" style="2" customWidth="1"/>
    <col min="10766" max="11005" width="8.69921875" style="2"/>
    <col min="11006" max="11006" width="50" style="2" customWidth="1"/>
    <col min="11007" max="11007" width="16.09765625" style="2" customWidth="1"/>
    <col min="11008" max="11008" width="15.19921875" style="2" customWidth="1"/>
    <col min="11009" max="11009" width="13.69921875" style="2" customWidth="1"/>
    <col min="11010" max="11012" width="14.19921875" style="2" customWidth="1"/>
    <col min="11013" max="11020" width="15.09765625" style="2" customWidth="1"/>
    <col min="11021" max="11021" width="16" style="2" customWidth="1"/>
    <col min="11022" max="11261" width="8.69921875" style="2"/>
    <col min="11262" max="11262" width="50" style="2" customWidth="1"/>
    <col min="11263" max="11263" width="16.09765625" style="2" customWidth="1"/>
    <col min="11264" max="11264" width="15.19921875" style="2" customWidth="1"/>
    <col min="11265" max="11265" width="13.69921875" style="2" customWidth="1"/>
    <col min="11266" max="11268" width="14.19921875" style="2" customWidth="1"/>
    <col min="11269" max="11276" width="15.09765625" style="2" customWidth="1"/>
    <col min="11277" max="11277" width="16" style="2" customWidth="1"/>
    <col min="11278" max="11517" width="8.69921875" style="2"/>
    <col min="11518" max="11518" width="50" style="2" customWidth="1"/>
    <col min="11519" max="11519" width="16.09765625" style="2" customWidth="1"/>
    <col min="11520" max="11520" width="15.19921875" style="2" customWidth="1"/>
    <col min="11521" max="11521" width="13.69921875" style="2" customWidth="1"/>
    <col min="11522" max="11524" width="14.19921875" style="2" customWidth="1"/>
    <col min="11525" max="11532" width="15.09765625" style="2" customWidth="1"/>
    <col min="11533" max="11533" width="16" style="2" customWidth="1"/>
    <col min="11534" max="11773" width="8.69921875" style="2"/>
    <col min="11774" max="11774" width="50" style="2" customWidth="1"/>
    <col min="11775" max="11775" width="16.09765625" style="2" customWidth="1"/>
    <col min="11776" max="11776" width="15.19921875" style="2" customWidth="1"/>
    <col min="11777" max="11777" width="13.69921875" style="2" customWidth="1"/>
    <col min="11778" max="11780" width="14.19921875" style="2" customWidth="1"/>
    <col min="11781" max="11788" width="15.09765625" style="2" customWidth="1"/>
    <col min="11789" max="11789" width="16" style="2" customWidth="1"/>
    <col min="11790" max="12029" width="8.69921875" style="2"/>
    <col min="12030" max="12030" width="50" style="2" customWidth="1"/>
    <col min="12031" max="12031" width="16.09765625" style="2" customWidth="1"/>
    <col min="12032" max="12032" width="15.19921875" style="2" customWidth="1"/>
    <col min="12033" max="12033" width="13.69921875" style="2" customWidth="1"/>
    <col min="12034" max="12036" width="14.19921875" style="2" customWidth="1"/>
    <col min="12037" max="12044" width="15.09765625" style="2" customWidth="1"/>
    <col min="12045" max="12045" width="16" style="2" customWidth="1"/>
    <col min="12046" max="12285" width="8.69921875" style="2"/>
    <col min="12286" max="12286" width="50" style="2" customWidth="1"/>
    <col min="12287" max="12287" width="16.09765625" style="2" customWidth="1"/>
    <col min="12288" max="12288" width="15.19921875" style="2" customWidth="1"/>
    <col min="12289" max="12289" width="13.69921875" style="2" customWidth="1"/>
    <col min="12290" max="12292" width="14.19921875" style="2" customWidth="1"/>
    <col min="12293" max="12300" width="15.09765625" style="2" customWidth="1"/>
    <col min="12301" max="12301" width="16" style="2" customWidth="1"/>
    <col min="12302" max="12541" width="8.69921875" style="2"/>
    <col min="12542" max="12542" width="50" style="2" customWidth="1"/>
    <col min="12543" max="12543" width="16.09765625" style="2" customWidth="1"/>
    <col min="12544" max="12544" width="15.19921875" style="2" customWidth="1"/>
    <col min="12545" max="12545" width="13.69921875" style="2" customWidth="1"/>
    <col min="12546" max="12548" width="14.19921875" style="2" customWidth="1"/>
    <col min="12549" max="12556" width="15.09765625" style="2" customWidth="1"/>
    <col min="12557" max="12557" width="16" style="2" customWidth="1"/>
    <col min="12558" max="12797" width="8.69921875" style="2"/>
    <col min="12798" max="12798" width="50" style="2" customWidth="1"/>
    <col min="12799" max="12799" width="16.09765625" style="2" customWidth="1"/>
    <col min="12800" max="12800" width="15.19921875" style="2" customWidth="1"/>
    <col min="12801" max="12801" width="13.69921875" style="2" customWidth="1"/>
    <col min="12802" max="12804" width="14.19921875" style="2" customWidth="1"/>
    <col min="12805" max="12812" width="15.09765625" style="2" customWidth="1"/>
    <col min="12813" max="12813" width="16" style="2" customWidth="1"/>
    <col min="12814" max="13053" width="8.69921875" style="2"/>
    <col min="13054" max="13054" width="50" style="2" customWidth="1"/>
    <col min="13055" max="13055" width="16.09765625" style="2" customWidth="1"/>
    <col min="13056" max="13056" width="15.19921875" style="2" customWidth="1"/>
    <col min="13057" max="13057" width="13.69921875" style="2" customWidth="1"/>
    <col min="13058" max="13060" width="14.19921875" style="2" customWidth="1"/>
    <col min="13061" max="13068" width="15.09765625" style="2" customWidth="1"/>
    <col min="13069" max="13069" width="16" style="2" customWidth="1"/>
    <col min="13070" max="13309" width="8.69921875" style="2"/>
    <col min="13310" max="13310" width="50" style="2" customWidth="1"/>
    <col min="13311" max="13311" width="16.09765625" style="2" customWidth="1"/>
    <col min="13312" max="13312" width="15.19921875" style="2" customWidth="1"/>
    <col min="13313" max="13313" width="13.69921875" style="2" customWidth="1"/>
    <col min="13314" max="13316" width="14.19921875" style="2" customWidth="1"/>
    <col min="13317" max="13324" width="15.09765625" style="2" customWidth="1"/>
    <col min="13325" max="13325" width="16" style="2" customWidth="1"/>
    <col min="13326" max="13565" width="8.69921875" style="2"/>
    <col min="13566" max="13566" width="50" style="2" customWidth="1"/>
    <col min="13567" max="13567" width="16.09765625" style="2" customWidth="1"/>
    <col min="13568" max="13568" width="15.19921875" style="2" customWidth="1"/>
    <col min="13569" max="13569" width="13.69921875" style="2" customWidth="1"/>
    <col min="13570" max="13572" width="14.19921875" style="2" customWidth="1"/>
    <col min="13573" max="13580" width="15.09765625" style="2" customWidth="1"/>
    <col min="13581" max="13581" width="16" style="2" customWidth="1"/>
    <col min="13582" max="13821" width="8.69921875" style="2"/>
    <col min="13822" max="13822" width="50" style="2" customWidth="1"/>
    <col min="13823" max="13823" width="16.09765625" style="2" customWidth="1"/>
    <col min="13824" max="13824" width="15.19921875" style="2" customWidth="1"/>
    <col min="13825" max="13825" width="13.69921875" style="2" customWidth="1"/>
    <col min="13826" max="13828" width="14.19921875" style="2" customWidth="1"/>
    <col min="13829" max="13836" width="15.09765625" style="2" customWidth="1"/>
    <col min="13837" max="13837" width="16" style="2" customWidth="1"/>
    <col min="13838" max="14077" width="8.69921875" style="2"/>
    <col min="14078" max="14078" width="50" style="2" customWidth="1"/>
    <col min="14079" max="14079" width="16.09765625" style="2" customWidth="1"/>
    <col min="14080" max="14080" width="15.19921875" style="2" customWidth="1"/>
    <col min="14081" max="14081" width="13.69921875" style="2" customWidth="1"/>
    <col min="14082" max="14084" width="14.19921875" style="2" customWidth="1"/>
    <col min="14085" max="14092" width="15.09765625" style="2" customWidth="1"/>
    <col min="14093" max="14093" width="16" style="2" customWidth="1"/>
    <col min="14094" max="14333" width="8.69921875" style="2"/>
    <col min="14334" max="14334" width="50" style="2" customWidth="1"/>
    <col min="14335" max="14335" width="16.09765625" style="2" customWidth="1"/>
    <col min="14336" max="14336" width="15.19921875" style="2" customWidth="1"/>
    <col min="14337" max="14337" width="13.69921875" style="2" customWidth="1"/>
    <col min="14338" max="14340" width="14.19921875" style="2" customWidth="1"/>
    <col min="14341" max="14348" width="15.09765625" style="2" customWidth="1"/>
    <col min="14349" max="14349" width="16" style="2" customWidth="1"/>
    <col min="14350" max="14589" width="8.69921875" style="2"/>
    <col min="14590" max="14590" width="50" style="2" customWidth="1"/>
    <col min="14591" max="14591" width="16.09765625" style="2" customWidth="1"/>
    <col min="14592" max="14592" width="15.19921875" style="2" customWidth="1"/>
    <col min="14593" max="14593" width="13.69921875" style="2" customWidth="1"/>
    <col min="14594" max="14596" width="14.19921875" style="2" customWidth="1"/>
    <col min="14597" max="14604" width="15.09765625" style="2" customWidth="1"/>
    <col min="14605" max="14605" width="16" style="2" customWidth="1"/>
    <col min="14606" max="14845" width="8.69921875" style="2"/>
    <col min="14846" max="14846" width="50" style="2" customWidth="1"/>
    <col min="14847" max="14847" width="16.09765625" style="2" customWidth="1"/>
    <col min="14848" max="14848" width="15.19921875" style="2" customWidth="1"/>
    <col min="14849" max="14849" width="13.69921875" style="2" customWidth="1"/>
    <col min="14850" max="14852" width="14.19921875" style="2" customWidth="1"/>
    <col min="14853" max="14860" width="15.09765625" style="2" customWidth="1"/>
    <col min="14861" max="14861" width="16" style="2" customWidth="1"/>
    <col min="14862" max="15101" width="8.69921875" style="2"/>
    <col min="15102" max="15102" width="50" style="2" customWidth="1"/>
    <col min="15103" max="15103" width="16.09765625" style="2" customWidth="1"/>
    <col min="15104" max="15104" width="15.19921875" style="2" customWidth="1"/>
    <col min="15105" max="15105" width="13.69921875" style="2" customWidth="1"/>
    <col min="15106" max="15108" width="14.19921875" style="2" customWidth="1"/>
    <col min="15109" max="15116" width="15.09765625" style="2" customWidth="1"/>
    <col min="15117" max="15117" width="16" style="2" customWidth="1"/>
    <col min="15118" max="15357" width="8.69921875" style="2"/>
    <col min="15358" max="15358" width="50" style="2" customWidth="1"/>
    <col min="15359" max="15359" width="16.09765625" style="2" customWidth="1"/>
    <col min="15360" max="15360" width="15.19921875" style="2" customWidth="1"/>
    <col min="15361" max="15361" width="13.69921875" style="2" customWidth="1"/>
    <col min="15362" max="15364" width="14.19921875" style="2" customWidth="1"/>
    <col min="15365" max="15372" width="15.09765625" style="2" customWidth="1"/>
    <col min="15373" max="15373" width="16" style="2" customWidth="1"/>
    <col min="15374" max="15613" width="8.69921875" style="2"/>
    <col min="15614" max="15614" width="50" style="2" customWidth="1"/>
    <col min="15615" max="15615" width="16.09765625" style="2" customWidth="1"/>
    <col min="15616" max="15616" width="15.19921875" style="2" customWidth="1"/>
    <col min="15617" max="15617" width="13.69921875" style="2" customWidth="1"/>
    <col min="15618" max="15620" width="14.19921875" style="2" customWidth="1"/>
    <col min="15621" max="15628" width="15.09765625" style="2" customWidth="1"/>
    <col min="15629" max="15629" width="16" style="2" customWidth="1"/>
    <col min="15630" max="15869" width="8.69921875" style="2"/>
    <col min="15870" max="15870" width="50" style="2" customWidth="1"/>
    <col min="15871" max="15871" width="16.09765625" style="2" customWidth="1"/>
    <col min="15872" max="15872" width="15.19921875" style="2" customWidth="1"/>
    <col min="15873" max="15873" width="13.69921875" style="2" customWidth="1"/>
    <col min="15874" max="15876" width="14.19921875" style="2" customWidth="1"/>
    <col min="15877" max="15884" width="15.09765625" style="2" customWidth="1"/>
    <col min="15885" max="15885" width="16" style="2" customWidth="1"/>
    <col min="15886" max="16125" width="8.69921875" style="2"/>
    <col min="16126" max="16126" width="50" style="2" customWidth="1"/>
    <col min="16127" max="16127" width="16.09765625" style="2" customWidth="1"/>
    <col min="16128" max="16128" width="15.19921875" style="2" customWidth="1"/>
    <col min="16129" max="16129" width="13.69921875" style="2" customWidth="1"/>
    <col min="16130" max="16132" width="14.19921875" style="2" customWidth="1"/>
    <col min="16133" max="16140" width="15.09765625" style="2" customWidth="1"/>
    <col min="16141" max="16141" width="16" style="2" customWidth="1"/>
    <col min="16142" max="16384" width="8.69921875" style="2"/>
  </cols>
  <sheetData>
    <row r="1" spans="1:14" ht="65.25" customHeight="1" x14ac:dyDescent="0.4">
      <c r="A1" s="23" t="e" vm="1">
        <v>#VALUE!</v>
      </c>
      <c r="B1" s="23"/>
      <c r="C1" s="23"/>
      <c r="D1" s="1"/>
      <c r="E1" s="1"/>
      <c r="F1" s="1"/>
      <c r="G1" s="1"/>
      <c r="H1" s="1"/>
      <c r="I1" s="1"/>
      <c r="J1" s="1"/>
      <c r="K1" s="1"/>
      <c r="L1" s="1"/>
      <c r="M1" s="1"/>
      <c r="N1" s="1"/>
    </row>
    <row r="2" spans="1:14" ht="30" x14ac:dyDescent="0.3">
      <c r="A2" s="24" t="s">
        <v>0</v>
      </c>
      <c r="B2" s="24"/>
      <c r="C2" s="24"/>
      <c r="D2" s="24"/>
      <c r="E2" s="24"/>
      <c r="F2" s="24"/>
      <c r="G2" s="24"/>
      <c r="H2" s="24"/>
      <c r="I2" s="24"/>
      <c r="J2" s="24"/>
      <c r="K2" s="24"/>
      <c r="L2" s="24"/>
      <c r="M2" s="24"/>
      <c r="N2" s="24"/>
    </row>
    <row r="3" spans="1:14" ht="18" x14ac:dyDescent="0.3">
      <c r="A3" s="25" t="s">
        <v>1</v>
      </c>
      <c r="B3" s="25"/>
      <c r="C3" s="25"/>
      <c r="D3" s="25"/>
      <c r="E3" s="25"/>
      <c r="F3" s="25"/>
      <c r="G3" s="25"/>
      <c r="H3" s="25"/>
      <c r="I3" s="25"/>
      <c r="J3" s="25"/>
      <c r="K3" s="25"/>
      <c r="L3" s="25"/>
      <c r="M3" s="25"/>
      <c r="N3" s="25"/>
    </row>
    <row r="4" spans="1:14" ht="18" x14ac:dyDescent="0.3">
      <c r="A4" s="25" t="s">
        <v>2</v>
      </c>
      <c r="B4" s="25"/>
      <c r="C4" s="3"/>
      <c r="D4" s="4"/>
      <c r="E4" s="4"/>
      <c r="F4" s="4"/>
      <c r="G4" s="4"/>
      <c r="H4" s="4"/>
      <c r="I4" s="4"/>
      <c r="J4" s="4"/>
      <c r="K4" s="4"/>
      <c r="L4" s="4"/>
      <c r="M4" s="4"/>
      <c r="N4" s="4"/>
    </row>
    <row r="5" spans="1:14" x14ac:dyDescent="0.3">
      <c r="A5" s="26"/>
      <c r="B5" s="26"/>
      <c r="C5" s="26"/>
      <c r="D5" s="26"/>
      <c r="E5" s="26"/>
      <c r="F5" s="26"/>
      <c r="G5" s="26"/>
      <c r="H5" s="26"/>
      <c r="I5" s="26"/>
      <c r="J5" s="26"/>
      <c r="K5" s="26"/>
      <c r="L5" s="26"/>
      <c r="M5" s="26"/>
      <c r="N5" s="26"/>
    </row>
    <row r="6" spans="1:14" x14ac:dyDescent="0.3">
      <c r="A6" s="5" t="s">
        <v>3</v>
      </c>
      <c r="B6" s="5" t="s">
        <v>4</v>
      </c>
      <c r="C6" s="6" t="s">
        <v>5</v>
      </c>
      <c r="D6" s="5" t="s">
        <v>6</v>
      </c>
      <c r="E6" s="5" t="s">
        <v>7</v>
      </c>
      <c r="F6" s="5" t="s">
        <v>8</v>
      </c>
      <c r="G6" s="5" t="s">
        <v>9</v>
      </c>
      <c r="H6" s="5" t="s">
        <v>10</v>
      </c>
      <c r="I6" s="5" t="s">
        <v>11</v>
      </c>
      <c r="J6" s="5" t="s">
        <v>12</v>
      </c>
      <c r="K6" s="5" t="s">
        <v>13</v>
      </c>
      <c r="L6" s="5" t="s">
        <v>14</v>
      </c>
      <c r="M6" s="5" t="s">
        <v>15</v>
      </c>
      <c r="N6" s="5" t="s">
        <v>16</v>
      </c>
    </row>
    <row r="7" spans="1:14" customFormat="1" ht="24" customHeight="1" x14ac:dyDescent="0.25">
      <c r="A7" s="27" t="s">
        <v>17</v>
      </c>
      <c r="B7" s="27" t="s">
        <v>18</v>
      </c>
      <c r="C7" s="28"/>
      <c r="D7" s="7"/>
      <c r="E7" s="7"/>
      <c r="F7" s="7"/>
      <c r="G7" s="7"/>
      <c r="H7" s="7"/>
      <c r="I7" s="7"/>
      <c r="J7" s="7"/>
      <c r="K7" s="7"/>
      <c r="L7" s="7"/>
      <c r="M7" s="7"/>
      <c r="N7" s="7">
        <f>SUM(D7:M7)</f>
        <v>0</v>
      </c>
    </row>
    <row r="8" spans="1:14" customFormat="1" ht="24" customHeight="1" x14ac:dyDescent="0.25">
      <c r="A8" s="27"/>
      <c r="B8" s="27"/>
      <c r="C8" s="28"/>
      <c r="D8" s="8"/>
      <c r="E8" s="8"/>
      <c r="F8" s="8"/>
      <c r="G8" s="8"/>
      <c r="H8" s="8"/>
      <c r="I8" s="8"/>
      <c r="J8" s="8"/>
      <c r="K8" s="8"/>
      <c r="L8" s="8"/>
      <c r="M8" s="8"/>
      <c r="N8" s="8" t="e">
        <f>N7/C7</f>
        <v>#DIV/0!</v>
      </c>
    </row>
    <row r="9" spans="1:14" customFormat="1" ht="25.95" customHeight="1" x14ac:dyDescent="0.25">
      <c r="A9" s="27" t="s">
        <v>19</v>
      </c>
      <c r="B9" s="27" t="s">
        <v>20</v>
      </c>
      <c r="C9" s="28"/>
      <c r="D9" s="7"/>
      <c r="E9" s="7"/>
      <c r="F9" s="7"/>
      <c r="G9" s="7"/>
      <c r="H9" s="7"/>
      <c r="I9" s="7"/>
      <c r="J9" s="7"/>
      <c r="K9" s="7"/>
      <c r="L9" s="7"/>
      <c r="M9" s="7"/>
      <c r="N9" s="7">
        <f t="shared" ref="N9" si="0">SUM(D9:M9)</f>
        <v>0</v>
      </c>
    </row>
    <row r="10" spans="1:14" customFormat="1" ht="25.95" customHeight="1" x14ac:dyDescent="0.25">
      <c r="A10" s="27"/>
      <c r="B10" s="27"/>
      <c r="C10" s="28"/>
      <c r="D10" s="9"/>
      <c r="E10" s="9"/>
      <c r="F10" s="9"/>
      <c r="G10" s="9"/>
      <c r="H10" s="9"/>
      <c r="I10" s="9"/>
      <c r="J10" s="9"/>
      <c r="K10" s="9"/>
      <c r="L10" s="9"/>
      <c r="M10" s="9"/>
      <c r="N10" s="9" t="e">
        <f t="shared" ref="N10" si="1">N9/C9</f>
        <v>#DIV/0!</v>
      </c>
    </row>
    <row r="11" spans="1:14" customFormat="1" ht="24" customHeight="1" x14ac:dyDescent="0.25">
      <c r="A11" s="27" t="s">
        <v>21</v>
      </c>
      <c r="B11" s="27" t="s">
        <v>22</v>
      </c>
      <c r="C11" s="28"/>
      <c r="D11" s="7"/>
      <c r="E11" s="7"/>
      <c r="F11" s="7"/>
      <c r="G11" s="7"/>
      <c r="H11" s="7"/>
      <c r="I11" s="7"/>
      <c r="J11" s="7"/>
      <c r="K11" s="7"/>
      <c r="L11" s="7"/>
      <c r="M11" s="7"/>
      <c r="N11" s="7">
        <f t="shared" ref="N11" si="2">SUM(D11:M11)</f>
        <v>0</v>
      </c>
    </row>
    <row r="12" spans="1:14" customFormat="1" ht="24" customHeight="1" x14ac:dyDescent="0.25">
      <c r="A12" s="27"/>
      <c r="B12" s="27"/>
      <c r="C12" s="28"/>
      <c r="D12" s="9"/>
      <c r="E12" s="9"/>
      <c r="F12" s="9"/>
      <c r="G12" s="9"/>
      <c r="H12" s="9"/>
      <c r="I12" s="9"/>
      <c r="J12" s="9"/>
      <c r="K12" s="9"/>
      <c r="L12" s="9"/>
      <c r="M12" s="9"/>
      <c r="N12" s="9" t="e">
        <f t="shared" ref="N12" si="3">N11/C11</f>
        <v>#DIV/0!</v>
      </c>
    </row>
    <row r="13" spans="1:14" customFormat="1" ht="24" customHeight="1" x14ac:dyDescent="0.25">
      <c r="A13" s="27" t="s">
        <v>23</v>
      </c>
      <c r="B13" s="27" t="s">
        <v>24</v>
      </c>
      <c r="C13" s="28"/>
      <c r="D13" s="7"/>
      <c r="E13" s="7"/>
      <c r="F13" s="7"/>
      <c r="G13" s="7"/>
      <c r="H13" s="7"/>
      <c r="I13" s="7"/>
      <c r="J13" s="7"/>
      <c r="K13" s="7"/>
      <c r="L13" s="7"/>
      <c r="M13" s="7"/>
      <c r="N13" s="7">
        <f t="shared" ref="N13" si="4">SUM(D13:M13)</f>
        <v>0</v>
      </c>
    </row>
    <row r="14" spans="1:14" customFormat="1" ht="24" customHeight="1" x14ac:dyDescent="0.25">
      <c r="A14" s="27"/>
      <c r="B14" s="27"/>
      <c r="C14" s="28"/>
      <c r="D14" s="9"/>
      <c r="E14" s="9"/>
      <c r="F14" s="9"/>
      <c r="G14" s="9"/>
      <c r="H14" s="9"/>
      <c r="I14" s="9"/>
      <c r="J14" s="9"/>
      <c r="K14" s="9"/>
      <c r="L14" s="9"/>
      <c r="M14" s="9"/>
      <c r="N14" s="9" t="e">
        <f t="shared" ref="N14" si="5">N13/C13</f>
        <v>#DIV/0!</v>
      </c>
    </row>
    <row r="15" spans="1:14" customFormat="1" ht="24" customHeight="1" x14ac:dyDescent="0.25">
      <c r="A15" s="27" t="s">
        <v>25</v>
      </c>
      <c r="B15" s="27" t="s">
        <v>26</v>
      </c>
      <c r="C15" s="28"/>
      <c r="D15" s="7"/>
      <c r="E15" s="7"/>
      <c r="F15" s="7"/>
      <c r="G15" s="7"/>
      <c r="H15" s="7"/>
      <c r="I15" s="7"/>
      <c r="J15" s="7"/>
      <c r="K15" s="7"/>
      <c r="L15" s="7"/>
      <c r="M15" s="7"/>
      <c r="N15" s="7">
        <f t="shared" ref="N15" si="6">SUM(D15:M15)</f>
        <v>0</v>
      </c>
    </row>
    <row r="16" spans="1:14" customFormat="1" ht="24" customHeight="1" x14ac:dyDescent="0.25">
      <c r="A16" s="27"/>
      <c r="B16" s="27"/>
      <c r="C16" s="28"/>
      <c r="D16" s="9"/>
      <c r="E16" s="9"/>
      <c r="F16" s="9"/>
      <c r="G16" s="9"/>
      <c r="H16" s="9"/>
      <c r="I16" s="9"/>
      <c r="J16" s="9"/>
      <c r="K16" s="9"/>
      <c r="L16" s="9"/>
      <c r="M16" s="9"/>
      <c r="N16" s="9" t="e">
        <f t="shared" ref="N16" si="7">N15/C15</f>
        <v>#DIV/0!</v>
      </c>
    </row>
    <row r="17" spans="1:14" customFormat="1" ht="24" customHeight="1" x14ac:dyDescent="0.25">
      <c r="A17" s="27" t="s">
        <v>27</v>
      </c>
      <c r="B17" s="27" t="s">
        <v>28</v>
      </c>
      <c r="C17" s="28"/>
      <c r="D17" s="7">
        <f>D19+D21+D23+D25+D27+D29+D31+D33+D35+D37+D39+D41</f>
        <v>0</v>
      </c>
      <c r="E17" s="7">
        <f t="shared" ref="E17:M17" si="8">E19+E21+E23+E25+E27+E29+E31+E33+E35+E37+E39+E41</f>
        <v>0</v>
      </c>
      <c r="F17" s="7">
        <f t="shared" si="8"/>
        <v>0</v>
      </c>
      <c r="G17" s="7">
        <f t="shared" si="8"/>
        <v>0</v>
      </c>
      <c r="H17" s="7">
        <f t="shared" si="8"/>
        <v>0</v>
      </c>
      <c r="I17" s="7">
        <f t="shared" si="8"/>
        <v>0</v>
      </c>
      <c r="J17" s="7">
        <f t="shared" si="8"/>
        <v>0</v>
      </c>
      <c r="K17" s="7">
        <f t="shared" si="8"/>
        <v>0</v>
      </c>
      <c r="L17" s="7">
        <f t="shared" si="8"/>
        <v>0</v>
      </c>
      <c r="M17" s="7">
        <f t="shared" si="8"/>
        <v>0</v>
      </c>
      <c r="N17" s="7">
        <f t="shared" ref="N17" si="9">SUM(D17:M17)</f>
        <v>0</v>
      </c>
    </row>
    <row r="18" spans="1:14" customFormat="1" ht="24" customHeight="1" x14ac:dyDescent="0.25">
      <c r="A18" s="27"/>
      <c r="B18" s="27"/>
      <c r="C18" s="28"/>
      <c r="D18" s="8" t="e">
        <f>D17/$C17</f>
        <v>#DIV/0!</v>
      </c>
      <c r="E18" s="8" t="e">
        <f t="shared" ref="E18:M18" si="10">E17/$C17</f>
        <v>#DIV/0!</v>
      </c>
      <c r="F18" s="8" t="e">
        <f t="shared" si="10"/>
        <v>#DIV/0!</v>
      </c>
      <c r="G18" s="8" t="e">
        <f t="shared" si="10"/>
        <v>#DIV/0!</v>
      </c>
      <c r="H18" s="8" t="e">
        <f t="shared" si="10"/>
        <v>#DIV/0!</v>
      </c>
      <c r="I18" s="8" t="e">
        <f t="shared" si="10"/>
        <v>#DIV/0!</v>
      </c>
      <c r="J18" s="8" t="e">
        <f t="shared" si="10"/>
        <v>#DIV/0!</v>
      </c>
      <c r="K18" s="8" t="e">
        <f t="shared" si="10"/>
        <v>#DIV/0!</v>
      </c>
      <c r="L18" s="8" t="e">
        <f t="shared" si="10"/>
        <v>#DIV/0!</v>
      </c>
      <c r="M18" s="8" t="e">
        <f t="shared" si="10"/>
        <v>#DIV/0!</v>
      </c>
      <c r="N18" s="8" t="e">
        <f t="shared" ref="N18" si="11">N17/C17</f>
        <v>#DIV/0!</v>
      </c>
    </row>
    <row r="19" spans="1:14" customFormat="1" ht="24" customHeight="1" x14ac:dyDescent="0.25">
      <c r="A19" s="31" t="s">
        <v>29</v>
      </c>
      <c r="B19" s="31" t="s">
        <v>30</v>
      </c>
      <c r="C19" s="32"/>
      <c r="D19" s="10"/>
      <c r="E19" s="10"/>
      <c r="F19" s="10"/>
      <c r="G19" s="10"/>
      <c r="H19" s="10"/>
      <c r="I19" s="10"/>
      <c r="J19" s="10"/>
      <c r="K19" s="10"/>
      <c r="L19" s="10"/>
      <c r="M19" s="10"/>
      <c r="N19" s="10">
        <f t="shared" ref="N19" si="12">SUM(D19:M19)</f>
        <v>0</v>
      </c>
    </row>
    <row r="20" spans="1:14" customFormat="1" ht="24" customHeight="1" x14ac:dyDescent="0.25">
      <c r="A20" s="31"/>
      <c r="B20" s="31"/>
      <c r="C20" s="32"/>
      <c r="D20" s="11"/>
      <c r="E20" s="11"/>
      <c r="F20" s="12"/>
      <c r="G20" s="12"/>
      <c r="H20" s="12"/>
      <c r="I20" s="12"/>
      <c r="J20" s="12"/>
      <c r="K20" s="12"/>
      <c r="L20" s="12"/>
      <c r="M20" s="12"/>
      <c r="N20" s="12" t="e">
        <f t="shared" ref="N20" si="13">N19/C19</f>
        <v>#DIV/0!</v>
      </c>
    </row>
    <row r="21" spans="1:14" customFormat="1" ht="24" customHeight="1" x14ac:dyDescent="0.25">
      <c r="A21" s="31" t="s">
        <v>31</v>
      </c>
      <c r="B21" s="31" t="s">
        <v>32</v>
      </c>
      <c r="C21" s="32"/>
      <c r="D21" s="10"/>
      <c r="E21" s="10"/>
      <c r="F21" s="10"/>
      <c r="G21" s="10"/>
      <c r="H21" s="10"/>
      <c r="I21" s="10"/>
      <c r="J21" s="10"/>
      <c r="K21" s="10"/>
      <c r="L21" s="10"/>
      <c r="M21" s="10"/>
      <c r="N21" s="10">
        <f t="shared" ref="N21" si="14">SUM(D21:M21)</f>
        <v>0</v>
      </c>
    </row>
    <row r="22" spans="1:14" customFormat="1" ht="24" customHeight="1" x14ac:dyDescent="0.25">
      <c r="A22" s="31"/>
      <c r="B22" s="31"/>
      <c r="C22" s="32"/>
      <c r="D22" s="12"/>
      <c r="E22" s="12"/>
      <c r="F22" s="12"/>
      <c r="G22" s="11"/>
      <c r="H22" s="11"/>
      <c r="I22" s="11"/>
      <c r="J22" s="11"/>
      <c r="K22" s="11"/>
      <c r="L22" s="11"/>
      <c r="M22" s="11"/>
      <c r="N22" s="11" t="e">
        <f t="shared" ref="N22" si="15">N21/C21</f>
        <v>#DIV/0!</v>
      </c>
    </row>
    <row r="23" spans="1:14" customFormat="1" ht="24" customHeight="1" x14ac:dyDescent="0.25">
      <c r="A23" s="31" t="s">
        <v>33</v>
      </c>
      <c r="B23" s="31" t="s">
        <v>34</v>
      </c>
      <c r="C23" s="32"/>
      <c r="D23" s="10"/>
      <c r="E23" s="10"/>
      <c r="F23" s="10"/>
      <c r="G23" s="10"/>
      <c r="H23" s="10"/>
      <c r="I23" s="10"/>
      <c r="J23" s="10"/>
      <c r="K23" s="10"/>
      <c r="L23" s="10"/>
      <c r="M23" s="10"/>
      <c r="N23" s="10">
        <f t="shared" ref="N23" si="16">SUM(D23:M23)</f>
        <v>0</v>
      </c>
    </row>
    <row r="24" spans="1:14" customFormat="1" ht="24" customHeight="1" x14ac:dyDescent="0.25">
      <c r="A24" s="31"/>
      <c r="B24" s="31"/>
      <c r="C24" s="32"/>
      <c r="D24" s="11"/>
      <c r="E24" s="11"/>
      <c r="F24" s="11"/>
      <c r="G24" s="11"/>
      <c r="H24" s="11"/>
      <c r="I24" s="11"/>
      <c r="J24" s="11"/>
      <c r="K24" s="11"/>
      <c r="L24" s="11"/>
      <c r="M24" s="11"/>
      <c r="N24" s="11" t="e">
        <f t="shared" ref="N24" si="17">N23/C23</f>
        <v>#DIV/0!</v>
      </c>
    </row>
    <row r="25" spans="1:14" customFormat="1" ht="24" customHeight="1" x14ac:dyDescent="0.25">
      <c r="A25" s="31" t="s">
        <v>35</v>
      </c>
      <c r="B25" s="31" t="s">
        <v>36</v>
      </c>
      <c r="C25" s="32"/>
      <c r="D25" s="10"/>
      <c r="E25" s="10"/>
      <c r="F25" s="10"/>
      <c r="G25" s="10"/>
      <c r="H25" s="10"/>
      <c r="I25" s="10"/>
      <c r="J25" s="10"/>
      <c r="K25" s="10"/>
      <c r="L25" s="10"/>
      <c r="M25" s="10"/>
      <c r="N25" s="10">
        <f t="shared" ref="N25" si="18">SUM(D25:M25)</f>
        <v>0</v>
      </c>
    </row>
    <row r="26" spans="1:14" customFormat="1" ht="24" customHeight="1" x14ac:dyDescent="0.25">
      <c r="A26" s="31"/>
      <c r="B26" s="31"/>
      <c r="C26" s="32"/>
      <c r="D26" s="11"/>
      <c r="E26" s="11"/>
      <c r="F26" s="11"/>
      <c r="G26" s="11"/>
      <c r="H26" s="11"/>
      <c r="I26" s="11"/>
      <c r="J26" s="11"/>
      <c r="K26" s="11"/>
      <c r="L26" s="11"/>
      <c r="M26" s="11"/>
      <c r="N26" s="11" t="e">
        <f t="shared" ref="N26" si="19">N25/C25</f>
        <v>#DIV/0!</v>
      </c>
    </row>
    <row r="27" spans="1:14" customFormat="1" ht="24" customHeight="1" x14ac:dyDescent="0.25">
      <c r="A27" s="31" t="s">
        <v>37</v>
      </c>
      <c r="B27" s="31" t="s">
        <v>38</v>
      </c>
      <c r="C27" s="32"/>
      <c r="D27" s="10"/>
      <c r="E27" s="10"/>
      <c r="F27" s="10"/>
      <c r="G27" s="10"/>
      <c r="H27" s="10"/>
      <c r="I27" s="10"/>
      <c r="J27" s="10"/>
      <c r="K27" s="10"/>
      <c r="L27" s="10"/>
      <c r="M27" s="10"/>
      <c r="N27" s="10">
        <f t="shared" ref="N27" si="20">SUM(D27:M27)</f>
        <v>0</v>
      </c>
    </row>
    <row r="28" spans="1:14" customFormat="1" ht="24" customHeight="1" x14ac:dyDescent="0.25">
      <c r="A28" s="31"/>
      <c r="B28" s="31"/>
      <c r="C28" s="32"/>
      <c r="D28" s="11"/>
      <c r="E28" s="11"/>
      <c r="F28" s="11"/>
      <c r="G28" s="11"/>
      <c r="H28" s="11"/>
      <c r="I28" s="11"/>
      <c r="J28" s="11"/>
      <c r="K28" s="11"/>
      <c r="L28" s="11"/>
      <c r="M28" s="11"/>
      <c r="N28" s="11" t="e">
        <f t="shared" ref="N28" si="21">N27/C27</f>
        <v>#DIV/0!</v>
      </c>
    </row>
    <row r="29" spans="1:14" customFormat="1" ht="24" customHeight="1" x14ac:dyDescent="0.25">
      <c r="A29" s="31" t="s">
        <v>39</v>
      </c>
      <c r="B29" s="31" t="s">
        <v>40</v>
      </c>
      <c r="C29" s="32"/>
      <c r="D29" s="10"/>
      <c r="E29" s="10"/>
      <c r="F29" s="10"/>
      <c r="G29" s="10"/>
      <c r="H29" s="10"/>
      <c r="I29" s="10"/>
      <c r="J29" s="10"/>
      <c r="K29" s="10"/>
      <c r="L29" s="10"/>
      <c r="M29" s="10"/>
      <c r="N29" s="10">
        <f t="shared" ref="N29" si="22">SUM(D29:M29)</f>
        <v>0</v>
      </c>
    </row>
    <row r="30" spans="1:14" customFormat="1" ht="24" customHeight="1" x14ac:dyDescent="0.25">
      <c r="A30" s="31"/>
      <c r="B30" s="31"/>
      <c r="C30" s="32"/>
      <c r="D30" s="11"/>
      <c r="E30" s="11"/>
      <c r="F30" s="11"/>
      <c r="G30" s="11"/>
      <c r="H30" s="11"/>
      <c r="I30" s="11"/>
      <c r="J30" s="11"/>
      <c r="K30" s="11"/>
      <c r="L30" s="11"/>
      <c r="M30" s="11"/>
      <c r="N30" s="11" t="e">
        <f t="shared" ref="N30" si="23">N29/C29</f>
        <v>#DIV/0!</v>
      </c>
    </row>
    <row r="31" spans="1:14" customFormat="1" ht="24" customHeight="1" x14ac:dyDescent="0.25">
      <c r="A31" s="31" t="s">
        <v>41</v>
      </c>
      <c r="B31" s="31" t="s">
        <v>42</v>
      </c>
      <c r="C31" s="32"/>
      <c r="D31" s="10"/>
      <c r="E31" s="10"/>
      <c r="F31" s="10"/>
      <c r="G31" s="10"/>
      <c r="H31" s="10"/>
      <c r="I31" s="10"/>
      <c r="J31" s="10"/>
      <c r="K31" s="10"/>
      <c r="L31" s="10"/>
      <c r="M31" s="10"/>
      <c r="N31" s="10">
        <f t="shared" ref="N31" si="24">SUM(D31:M31)</f>
        <v>0</v>
      </c>
    </row>
    <row r="32" spans="1:14" customFormat="1" ht="24" customHeight="1" x14ac:dyDescent="0.25">
      <c r="A32" s="31"/>
      <c r="B32" s="31"/>
      <c r="C32" s="32"/>
      <c r="D32" s="11"/>
      <c r="E32" s="11"/>
      <c r="F32" s="11"/>
      <c r="G32" s="11"/>
      <c r="H32" s="11"/>
      <c r="I32" s="11"/>
      <c r="J32" s="11"/>
      <c r="K32" s="11"/>
      <c r="L32" s="11"/>
      <c r="M32" s="11"/>
      <c r="N32" s="11" t="e">
        <f t="shared" ref="N32" si="25">N31/C31</f>
        <v>#DIV/0!</v>
      </c>
    </row>
    <row r="33" spans="1:14" customFormat="1" ht="24" customHeight="1" x14ac:dyDescent="0.25">
      <c r="A33" s="31" t="s">
        <v>43</v>
      </c>
      <c r="B33" s="31" t="s">
        <v>44</v>
      </c>
      <c r="C33" s="32"/>
      <c r="D33" s="10"/>
      <c r="E33" s="10"/>
      <c r="F33" s="10"/>
      <c r="G33" s="10"/>
      <c r="H33" s="10"/>
      <c r="I33" s="10"/>
      <c r="J33" s="10"/>
      <c r="K33" s="10"/>
      <c r="L33" s="10"/>
      <c r="M33" s="10"/>
      <c r="N33" s="10">
        <f t="shared" ref="N33" si="26">SUM(D33:M33)</f>
        <v>0</v>
      </c>
    </row>
    <row r="34" spans="1:14" customFormat="1" ht="24" customHeight="1" x14ac:dyDescent="0.25">
      <c r="A34" s="31"/>
      <c r="B34" s="31"/>
      <c r="C34" s="32"/>
      <c r="D34" s="11"/>
      <c r="E34" s="11"/>
      <c r="F34" s="11"/>
      <c r="G34" s="11"/>
      <c r="H34" s="11"/>
      <c r="I34" s="11"/>
      <c r="J34" s="11"/>
      <c r="K34" s="11"/>
      <c r="L34" s="11"/>
      <c r="M34" s="11"/>
      <c r="N34" s="11" t="e">
        <f t="shared" ref="N34" si="27">N33/C33</f>
        <v>#DIV/0!</v>
      </c>
    </row>
    <row r="35" spans="1:14" customFormat="1" ht="24" customHeight="1" x14ac:dyDescent="0.25">
      <c r="A35" s="31" t="s">
        <v>45</v>
      </c>
      <c r="B35" s="31" t="s">
        <v>46</v>
      </c>
      <c r="C35" s="32"/>
      <c r="D35" s="10"/>
      <c r="E35" s="10"/>
      <c r="F35" s="10"/>
      <c r="G35" s="10"/>
      <c r="H35" s="10"/>
      <c r="I35" s="10"/>
      <c r="J35" s="10"/>
      <c r="K35" s="10"/>
      <c r="L35" s="10"/>
      <c r="M35" s="10"/>
      <c r="N35" s="10">
        <f t="shared" ref="N35" si="28">SUM(D35:M35)</f>
        <v>0</v>
      </c>
    </row>
    <row r="36" spans="1:14" customFormat="1" ht="24" customHeight="1" x14ac:dyDescent="0.25">
      <c r="A36" s="31"/>
      <c r="B36" s="31"/>
      <c r="C36" s="32"/>
      <c r="D36" s="11"/>
      <c r="E36" s="11"/>
      <c r="F36" s="11"/>
      <c r="G36" s="11"/>
      <c r="H36" s="11"/>
      <c r="I36" s="11"/>
      <c r="J36" s="11"/>
      <c r="K36" s="11"/>
      <c r="L36" s="11"/>
      <c r="M36" s="11"/>
      <c r="N36" s="11" t="e">
        <f t="shared" ref="N36" si="29">N35/C35</f>
        <v>#DIV/0!</v>
      </c>
    </row>
    <row r="37" spans="1:14" customFormat="1" ht="24" customHeight="1" x14ac:dyDescent="0.25">
      <c r="A37" s="31" t="s">
        <v>47</v>
      </c>
      <c r="B37" s="31" t="s">
        <v>48</v>
      </c>
      <c r="C37" s="32"/>
      <c r="D37" s="10"/>
      <c r="E37" s="10"/>
      <c r="F37" s="10"/>
      <c r="G37" s="10"/>
      <c r="H37" s="10"/>
      <c r="I37" s="10"/>
      <c r="J37" s="10"/>
      <c r="K37" s="10"/>
      <c r="L37" s="10"/>
      <c r="M37" s="10"/>
      <c r="N37" s="10">
        <f t="shared" ref="N37" si="30">SUM(D37:M37)</f>
        <v>0</v>
      </c>
    </row>
    <row r="38" spans="1:14" customFormat="1" ht="24" customHeight="1" x14ac:dyDescent="0.25">
      <c r="A38" s="31"/>
      <c r="B38" s="31"/>
      <c r="C38" s="32"/>
      <c r="D38" s="11"/>
      <c r="E38" s="11"/>
      <c r="F38" s="11"/>
      <c r="G38" s="11"/>
      <c r="H38" s="11"/>
      <c r="I38" s="11"/>
      <c r="J38" s="11"/>
      <c r="K38" s="11"/>
      <c r="L38" s="11"/>
      <c r="M38" s="11"/>
      <c r="N38" s="11" t="e">
        <f t="shared" ref="N38" si="31">N37/C37</f>
        <v>#DIV/0!</v>
      </c>
    </row>
    <row r="39" spans="1:14" customFormat="1" ht="24" customHeight="1" x14ac:dyDescent="0.25">
      <c r="A39" s="31" t="s">
        <v>49</v>
      </c>
      <c r="B39" s="31" t="s">
        <v>50</v>
      </c>
      <c r="C39" s="32"/>
      <c r="D39" s="10"/>
      <c r="E39" s="10"/>
      <c r="F39" s="10"/>
      <c r="G39" s="10"/>
      <c r="H39" s="10"/>
      <c r="I39" s="10"/>
      <c r="J39" s="10"/>
      <c r="K39" s="10"/>
      <c r="L39" s="10"/>
      <c r="M39" s="10"/>
      <c r="N39" s="10">
        <f t="shared" ref="N39" si="32">SUM(D39:M39)</f>
        <v>0</v>
      </c>
    </row>
    <row r="40" spans="1:14" customFormat="1" ht="24" customHeight="1" x14ac:dyDescent="0.25">
      <c r="A40" s="31"/>
      <c r="B40" s="31"/>
      <c r="C40" s="32"/>
      <c r="D40" s="11"/>
      <c r="E40" s="11"/>
      <c r="F40" s="11"/>
      <c r="G40" s="11"/>
      <c r="H40" s="11"/>
      <c r="I40" s="11"/>
      <c r="J40" s="11"/>
      <c r="K40" s="11"/>
      <c r="L40" s="11"/>
      <c r="M40" s="11"/>
      <c r="N40" s="11" t="e">
        <f t="shared" ref="N40" si="33">N39/C39</f>
        <v>#DIV/0!</v>
      </c>
    </row>
    <row r="41" spans="1:14" customFormat="1" ht="24" customHeight="1" x14ac:dyDescent="0.25">
      <c r="A41" s="31" t="s">
        <v>51</v>
      </c>
      <c r="B41" s="31" t="s">
        <v>52</v>
      </c>
      <c r="C41" s="32"/>
      <c r="D41" s="10"/>
      <c r="E41" s="10"/>
      <c r="F41" s="10"/>
      <c r="G41" s="10"/>
      <c r="H41" s="10"/>
      <c r="I41" s="10"/>
      <c r="J41" s="10"/>
      <c r="K41" s="10"/>
      <c r="L41" s="10"/>
      <c r="M41" s="10"/>
      <c r="N41" s="10">
        <f t="shared" ref="N41" si="34">SUM(D41:M41)</f>
        <v>0</v>
      </c>
    </row>
    <row r="42" spans="1:14" customFormat="1" ht="24" customHeight="1" x14ac:dyDescent="0.25">
      <c r="A42" s="31"/>
      <c r="B42" s="31"/>
      <c r="C42" s="32"/>
      <c r="D42" s="11"/>
      <c r="E42" s="11"/>
      <c r="F42" s="11"/>
      <c r="G42" s="11"/>
      <c r="H42" s="11"/>
      <c r="I42" s="11"/>
      <c r="J42" s="11"/>
      <c r="K42" s="11"/>
      <c r="L42" s="11"/>
      <c r="M42" s="11"/>
      <c r="N42" s="11" t="e">
        <f t="shared" ref="N42" si="35">N41/C41</f>
        <v>#DIV/0!</v>
      </c>
    </row>
    <row r="43" spans="1:14" customFormat="1" ht="24" customHeight="1" x14ac:dyDescent="0.25">
      <c r="A43" s="27" t="s">
        <v>53</v>
      </c>
      <c r="B43" s="27" t="s">
        <v>54</v>
      </c>
      <c r="C43" s="28"/>
      <c r="D43" s="7">
        <f>D45+D47+D49+D51+D53+D55+D57+D59+D61+D63+D65+D67</f>
        <v>0</v>
      </c>
      <c r="E43" s="7">
        <f>E45+E47+E49+E51+E53+E55+E57+E59+E61+E63+E65+E67</f>
        <v>0</v>
      </c>
      <c r="F43" s="7">
        <f t="shared" ref="F43:M43" si="36">F45+F47+F49+F51+F53+F55+F57+F59+F61+F63+F65+F67</f>
        <v>0</v>
      </c>
      <c r="G43" s="7">
        <f t="shared" si="36"/>
        <v>0</v>
      </c>
      <c r="H43" s="7">
        <f t="shared" si="36"/>
        <v>0</v>
      </c>
      <c r="I43" s="7">
        <f t="shared" si="36"/>
        <v>0</v>
      </c>
      <c r="J43" s="7">
        <f t="shared" si="36"/>
        <v>0</v>
      </c>
      <c r="K43" s="7">
        <f t="shared" si="36"/>
        <v>0</v>
      </c>
      <c r="L43" s="7">
        <f t="shared" si="36"/>
        <v>0</v>
      </c>
      <c r="M43" s="7">
        <f t="shared" si="36"/>
        <v>0</v>
      </c>
      <c r="N43" s="7">
        <f t="shared" ref="N43" si="37">SUM(D43:M43)</f>
        <v>0</v>
      </c>
    </row>
    <row r="44" spans="1:14" customFormat="1" ht="24" customHeight="1" x14ac:dyDescent="0.25">
      <c r="A44" s="27"/>
      <c r="B44" s="27"/>
      <c r="C44" s="28"/>
      <c r="D44" s="9" t="e">
        <f>D43/$C43</f>
        <v>#DIV/0!</v>
      </c>
      <c r="E44" s="9" t="e">
        <f>E43/$C43</f>
        <v>#DIV/0!</v>
      </c>
      <c r="F44" s="9" t="e">
        <f t="shared" ref="F44:M44" si="38">F43/$C43</f>
        <v>#DIV/0!</v>
      </c>
      <c r="G44" s="9" t="e">
        <f t="shared" si="38"/>
        <v>#DIV/0!</v>
      </c>
      <c r="H44" s="9" t="e">
        <f t="shared" si="38"/>
        <v>#DIV/0!</v>
      </c>
      <c r="I44" s="9" t="e">
        <f t="shared" si="38"/>
        <v>#DIV/0!</v>
      </c>
      <c r="J44" s="9" t="e">
        <f t="shared" si="38"/>
        <v>#DIV/0!</v>
      </c>
      <c r="K44" s="9" t="e">
        <f t="shared" si="38"/>
        <v>#DIV/0!</v>
      </c>
      <c r="L44" s="9" t="e">
        <f t="shared" si="38"/>
        <v>#DIV/0!</v>
      </c>
      <c r="M44" s="9" t="e">
        <f t="shared" si="38"/>
        <v>#DIV/0!</v>
      </c>
      <c r="N44" s="9" t="e">
        <f t="shared" ref="N44" si="39">N43/C43</f>
        <v>#DIV/0!</v>
      </c>
    </row>
    <row r="45" spans="1:14" customFormat="1" ht="24" customHeight="1" x14ac:dyDescent="0.25">
      <c r="A45" s="31" t="s">
        <v>55</v>
      </c>
      <c r="B45" s="31" t="s">
        <v>30</v>
      </c>
      <c r="C45" s="32"/>
      <c r="D45" s="10"/>
      <c r="E45" s="10"/>
      <c r="F45" s="10"/>
      <c r="G45" s="10"/>
      <c r="H45" s="10"/>
      <c r="I45" s="10"/>
      <c r="J45" s="10"/>
      <c r="K45" s="10"/>
      <c r="L45" s="10"/>
      <c r="M45" s="10"/>
      <c r="N45" s="10">
        <f t="shared" ref="N45" si="40">SUM(D45:M45)</f>
        <v>0</v>
      </c>
    </row>
    <row r="46" spans="1:14" customFormat="1" ht="24" customHeight="1" x14ac:dyDescent="0.25">
      <c r="A46" s="31"/>
      <c r="B46" s="31"/>
      <c r="C46" s="32"/>
      <c r="D46" s="11"/>
      <c r="E46" s="11"/>
      <c r="F46" s="11"/>
      <c r="G46" s="11"/>
      <c r="H46" s="11"/>
      <c r="I46" s="11"/>
      <c r="J46" s="11"/>
      <c r="K46" s="11"/>
      <c r="L46" s="11"/>
      <c r="M46" s="11"/>
      <c r="N46" s="11" t="e">
        <f t="shared" ref="N46" si="41">N45/C45</f>
        <v>#DIV/0!</v>
      </c>
    </row>
    <row r="47" spans="1:14" customFormat="1" ht="24" customHeight="1" x14ac:dyDescent="0.25">
      <c r="A47" s="31" t="s">
        <v>56</v>
      </c>
      <c r="B47" s="31" t="s">
        <v>32</v>
      </c>
      <c r="C47" s="32"/>
      <c r="D47" s="10"/>
      <c r="E47" s="10"/>
      <c r="F47" s="10"/>
      <c r="G47" s="10"/>
      <c r="H47" s="10"/>
      <c r="I47" s="10"/>
      <c r="J47" s="10"/>
      <c r="K47" s="10"/>
      <c r="L47" s="10"/>
      <c r="M47" s="10"/>
      <c r="N47" s="10">
        <f t="shared" ref="N47" si="42">SUM(D47:M47)</f>
        <v>0</v>
      </c>
    </row>
    <row r="48" spans="1:14" customFormat="1" ht="24" customHeight="1" x14ac:dyDescent="0.25">
      <c r="A48" s="31"/>
      <c r="B48" s="31"/>
      <c r="C48" s="32"/>
      <c r="D48" s="11"/>
      <c r="E48" s="11"/>
      <c r="F48" s="11"/>
      <c r="G48" s="11"/>
      <c r="H48" s="11"/>
      <c r="I48" s="11"/>
      <c r="J48" s="11"/>
      <c r="K48" s="11"/>
      <c r="L48" s="11"/>
      <c r="M48" s="11"/>
      <c r="N48" s="11" t="e">
        <f t="shared" ref="N48" si="43">N47/C47</f>
        <v>#DIV/0!</v>
      </c>
    </row>
    <row r="49" spans="1:14" customFormat="1" ht="24" customHeight="1" x14ac:dyDescent="0.25">
      <c r="A49" s="31" t="s">
        <v>57</v>
      </c>
      <c r="B49" s="31" t="s">
        <v>34</v>
      </c>
      <c r="C49" s="32"/>
      <c r="D49" s="10"/>
      <c r="E49" s="10"/>
      <c r="F49" s="10"/>
      <c r="G49" s="10"/>
      <c r="H49" s="10"/>
      <c r="I49" s="10"/>
      <c r="J49" s="10"/>
      <c r="K49" s="10"/>
      <c r="L49" s="10"/>
      <c r="M49" s="10"/>
      <c r="N49" s="10">
        <f t="shared" ref="N49" si="44">SUM(D49:M49)</f>
        <v>0</v>
      </c>
    </row>
    <row r="50" spans="1:14" customFormat="1" ht="24" customHeight="1" x14ac:dyDescent="0.25">
      <c r="A50" s="31"/>
      <c r="B50" s="31"/>
      <c r="C50" s="32"/>
      <c r="D50" s="11"/>
      <c r="E50" s="11"/>
      <c r="F50" s="11"/>
      <c r="G50" s="11"/>
      <c r="H50" s="11"/>
      <c r="I50" s="11"/>
      <c r="J50" s="11"/>
      <c r="K50" s="11"/>
      <c r="L50" s="11"/>
      <c r="M50" s="11"/>
      <c r="N50" s="11" t="e">
        <f t="shared" ref="N50" si="45">N49/C49</f>
        <v>#DIV/0!</v>
      </c>
    </row>
    <row r="51" spans="1:14" customFormat="1" ht="24" customHeight="1" x14ac:dyDescent="0.25">
      <c r="A51" s="31" t="s">
        <v>58</v>
      </c>
      <c r="B51" s="31" t="s">
        <v>36</v>
      </c>
      <c r="C51" s="32"/>
      <c r="D51" s="10"/>
      <c r="E51" s="10"/>
      <c r="F51" s="10"/>
      <c r="G51" s="10"/>
      <c r="H51" s="10"/>
      <c r="I51" s="10"/>
      <c r="J51" s="10"/>
      <c r="K51" s="10"/>
      <c r="L51" s="10"/>
      <c r="M51" s="10"/>
      <c r="N51" s="10">
        <f t="shared" ref="N51" si="46">SUM(D51:M51)</f>
        <v>0</v>
      </c>
    </row>
    <row r="52" spans="1:14" customFormat="1" ht="24" customHeight="1" x14ac:dyDescent="0.25">
      <c r="A52" s="31"/>
      <c r="B52" s="31"/>
      <c r="C52" s="32"/>
      <c r="D52" s="11"/>
      <c r="E52" s="11"/>
      <c r="F52" s="11"/>
      <c r="G52" s="11"/>
      <c r="H52" s="11"/>
      <c r="I52" s="11"/>
      <c r="J52" s="11"/>
      <c r="K52" s="11"/>
      <c r="L52" s="11"/>
      <c r="M52" s="11"/>
      <c r="N52" s="11" t="e">
        <f t="shared" ref="N52" si="47">N51/C51</f>
        <v>#DIV/0!</v>
      </c>
    </row>
    <row r="53" spans="1:14" customFormat="1" ht="24" customHeight="1" x14ac:dyDescent="0.25">
      <c r="A53" s="31" t="s">
        <v>59</v>
      </c>
      <c r="B53" s="31" t="s">
        <v>38</v>
      </c>
      <c r="C53" s="32"/>
      <c r="D53" s="10"/>
      <c r="E53" s="10"/>
      <c r="F53" s="10"/>
      <c r="G53" s="10"/>
      <c r="H53" s="10"/>
      <c r="I53" s="10"/>
      <c r="J53" s="10"/>
      <c r="K53" s="10"/>
      <c r="L53" s="10"/>
      <c r="M53" s="10"/>
      <c r="N53" s="10">
        <f t="shared" ref="N53" si="48">SUM(D53:M53)</f>
        <v>0</v>
      </c>
    </row>
    <row r="54" spans="1:14" customFormat="1" ht="24" customHeight="1" x14ac:dyDescent="0.25">
      <c r="A54" s="31"/>
      <c r="B54" s="31"/>
      <c r="C54" s="32"/>
      <c r="D54" s="11"/>
      <c r="E54" s="11"/>
      <c r="F54" s="11"/>
      <c r="G54" s="11"/>
      <c r="H54" s="11"/>
      <c r="I54" s="11"/>
      <c r="J54" s="11"/>
      <c r="K54" s="11"/>
      <c r="L54" s="11"/>
      <c r="M54" s="11"/>
      <c r="N54" s="11" t="e">
        <f t="shared" ref="N54" si="49">N53/C53</f>
        <v>#DIV/0!</v>
      </c>
    </row>
    <row r="55" spans="1:14" customFormat="1" ht="24" customHeight="1" x14ac:dyDescent="0.25">
      <c r="A55" s="31" t="s">
        <v>60</v>
      </c>
      <c r="B55" s="31" t="s">
        <v>61</v>
      </c>
      <c r="C55" s="32"/>
      <c r="D55" s="10"/>
      <c r="E55" s="10"/>
      <c r="F55" s="10"/>
      <c r="G55" s="10"/>
      <c r="H55" s="10"/>
      <c r="I55" s="10"/>
      <c r="J55" s="10"/>
      <c r="K55" s="10"/>
      <c r="L55" s="10"/>
      <c r="M55" s="10"/>
      <c r="N55" s="10">
        <f t="shared" ref="N55" si="50">SUM(D55:M55)</f>
        <v>0</v>
      </c>
    </row>
    <row r="56" spans="1:14" customFormat="1" ht="24" customHeight="1" x14ac:dyDescent="0.25">
      <c r="A56" s="31"/>
      <c r="B56" s="31"/>
      <c r="C56" s="32"/>
      <c r="D56" s="11"/>
      <c r="E56" s="11"/>
      <c r="F56" s="11"/>
      <c r="G56" s="11"/>
      <c r="H56" s="11"/>
      <c r="I56" s="11"/>
      <c r="J56" s="11"/>
      <c r="K56" s="11"/>
      <c r="L56" s="11"/>
      <c r="M56" s="11"/>
      <c r="N56" s="11" t="e">
        <f t="shared" ref="N56" si="51">N55/C55</f>
        <v>#DIV/0!</v>
      </c>
    </row>
    <row r="57" spans="1:14" customFormat="1" ht="24" customHeight="1" x14ac:dyDescent="0.25">
      <c r="A57" s="31" t="s">
        <v>62</v>
      </c>
      <c r="B57" s="31" t="s">
        <v>63</v>
      </c>
      <c r="C57" s="32"/>
      <c r="D57" s="10"/>
      <c r="E57" s="10"/>
      <c r="F57" s="10"/>
      <c r="G57" s="10"/>
      <c r="H57" s="10"/>
      <c r="I57" s="10"/>
      <c r="J57" s="10"/>
      <c r="K57" s="10"/>
      <c r="L57" s="10"/>
      <c r="M57" s="10"/>
      <c r="N57" s="10">
        <f t="shared" ref="N57" si="52">SUM(D57:M57)</f>
        <v>0</v>
      </c>
    </row>
    <row r="58" spans="1:14" customFormat="1" ht="24" customHeight="1" x14ac:dyDescent="0.25">
      <c r="A58" s="31"/>
      <c r="B58" s="31"/>
      <c r="C58" s="32"/>
      <c r="D58" s="11"/>
      <c r="E58" s="11"/>
      <c r="F58" s="11"/>
      <c r="G58" s="11"/>
      <c r="H58" s="11"/>
      <c r="I58" s="11"/>
      <c r="J58" s="11"/>
      <c r="K58" s="11"/>
      <c r="L58" s="11"/>
      <c r="M58" s="11"/>
      <c r="N58" s="11" t="e">
        <f t="shared" ref="N58" si="53">N57/C57</f>
        <v>#DIV/0!</v>
      </c>
    </row>
    <row r="59" spans="1:14" customFormat="1" ht="24" customHeight="1" x14ac:dyDescent="0.25">
      <c r="A59" s="31" t="s">
        <v>64</v>
      </c>
      <c r="B59" s="31" t="s">
        <v>65</v>
      </c>
      <c r="C59" s="32"/>
      <c r="D59" s="10"/>
      <c r="E59" s="10"/>
      <c r="F59" s="10"/>
      <c r="G59" s="10"/>
      <c r="H59" s="10"/>
      <c r="I59" s="10"/>
      <c r="J59" s="10"/>
      <c r="K59" s="10"/>
      <c r="L59" s="10"/>
      <c r="M59" s="10"/>
      <c r="N59" s="10">
        <f t="shared" ref="N59" si="54">SUM(D59:M59)</f>
        <v>0</v>
      </c>
    </row>
    <row r="60" spans="1:14" customFormat="1" ht="24" customHeight="1" x14ac:dyDescent="0.25">
      <c r="A60" s="31"/>
      <c r="B60" s="31"/>
      <c r="C60" s="32"/>
      <c r="D60" s="11"/>
      <c r="E60" s="11"/>
      <c r="F60" s="11"/>
      <c r="G60" s="11"/>
      <c r="H60" s="11"/>
      <c r="I60" s="11"/>
      <c r="J60" s="11"/>
      <c r="K60" s="11"/>
      <c r="L60" s="11"/>
      <c r="M60" s="11"/>
      <c r="N60" s="11" t="e">
        <f t="shared" ref="N60" si="55">N59/C59</f>
        <v>#DIV/0!</v>
      </c>
    </row>
    <row r="61" spans="1:14" customFormat="1" ht="24" customHeight="1" x14ac:dyDescent="0.25">
      <c r="A61" s="31" t="s">
        <v>66</v>
      </c>
      <c r="B61" s="31" t="s">
        <v>42</v>
      </c>
      <c r="C61" s="32"/>
      <c r="D61" s="10"/>
      <c r="E61" s="10"/>
      <c r="F61" s="10"/>
      <c r="G61" s="10"/>
      <c r="H61" s="10"/>
      <c r="I61" s="10"/>
      <c r="J61" s="10"/>
      <c r="K61" s="10"/>
      <c r="L61" s="10"/>
      <c r="M61" s="10"/>
      <c r="N61" s="10">
        <f t="shared" ref="N61" si="56">SUM(D61:M61)</f>
        <v>0</v>
      </c>
    </row>
    <row r="62" spans="1:14" customFormat="1" ht="24" customHeight="1" x14ac:dyDescent="0.25">
      <c r="A62" s="31"/>
      <c r="B62" s="31"/>
      <c r="C62" s="32"/>
      <c r="D62" s="11"/>
      <c r="E62" s="11"/>
      <c r="F62" s="11"/>
      <c r="G62" s="11"/>
      <c r="H62" s="11"/>
      <c r="I62" s="11"/>
      <c r="J62" s="11"/>
      <c r="K62" s="11"/>
      <c r="L62" s="11"/>
      <c r="M62" s="11"/>
      <c r="N62" s="11" t="e">
        <f t="shared" ref="N62" si="57">N61/C61</f>
        <v>#DIV/0!</v>
      </c>
    </row>
    <row r="63" spans="1:14" customFormat="1" ht="24" customHeight="1" x14ac:dyDescent="0.25">
      <c r="A63" s="31" t="s">
        <v>67</v>
      </c>
      <c r="B63" s="31" t="s">
        <v>50</v>
      </c>
      <c r="C63" s="32"/>
      <c r="D63" s="10"/>
      <c r="E63" s="10"/>
      <c r="F63" s="10"/>
      <c r="G63" s="10"/>
      <c r="H63" s="10"/>
      <c r="I63" s="10"/>
      <c r="J63" s="10"/>
      <c r="K63" s="10"/>
      <c r="L63" s="10"/>
      <c r="M63" s="10"/>
      <c r="N63" s="10">
        <f t="shared" ref="N63" si="58">SUM(D63:M63)</f>
        <v>0</v>
      </c>
    </row>
    <row r="64" spans="1:14" customFormat="1" ht="24" customHeight="1" x14ac:dyDescent="0.25">
      <c r="A64" s="31"/>
      <c r="B64" s="31"/>
      <c r="C64" s="32"/>
      <c r="D64" s="11"/>
      <c r="E64" s="11"/>
      <c r="F64" s="11"/>
      <c r="G64" s="11"/>
      <c r="H64" s="11"/>
      <c r="I64" s="11"/>
      <c r="J64" s="11"/>
      <c r="K64" s="11"/>
      <c r="L64" s="11"/>
      <c r="M64" s="11"/>
      <c r="N64" s="11" t="e">
        <f t="shared" ref="N64" si="59">N63/C63</f>
        <v>#DIV/0!</v>
      </c>
    </row>
    <row r="65" spans="1:14" customFormat="1" ht="24" customHeight="1" x14ac:dyDescent="0.25">
      <c r="A65" s="31" t="s">
        <v>68</v>
      </c>
      <c r="B65" s="31" t="s">
        <v>46</v>
      </c>
      <c r="C65" s="32"/>
      <c r="D65" s="10"/>
      <c r="E65" s="10"/>
      <c r="F65" s="10"/>
      <c r="G65" s="10"/>
      <c r="H65" s="10"/>
      <c r="I65" s="10"/>
      <c r="J65" s="10"/>
      <c r="K65" s="10"/>
      <c r="L65" s="10"/>
      <c r="M65" s="10"/>
      <c r="N65" s="10">
        <f t="shared" ref="N65" si="60">SUM(D65:M65)</f>
        <v>0</v>
      </c>
    </row>
    <row r="66" spans="1:14" customFormat="1" ht="24" customHeight="1" x14ac:dyDescent="0.25">
      <c r="A66" s="31"/>
      <c r="B66" s="31"/>
      <c r="C66" s="32"/>
      <c r="D66" s="11"/>
      <c r="E66" s="11"/>
      <c r="F66" s="11"/>
      <c r="G66" s="11"/>
      <c r="H66" s="11"/>
      <c r="I66" s="11"/>
      <c r="J66" s="11"/>
      <c r="K66" s="11"/>
      <c r="L66" s="11"/>
      <c r="M66" s="11"/>
      <c r="N66" s="11" t="e">
        <f t="shared" ref="N66" si="61">N65/C65</f>
        <v>#DIV/0!</v>
      </c>
    </row>
    <row r="67" spans="1:14" customFormat="1" ht="24" customHeight="1" x14ac:dyDescent="0.25">
      <c r="A67" s="31" t="s">
        <v>69</v>
      </c>
      <c r="B67" s="31" t="s">
        <v>52</v>
      </c>
      <c r="C67" s="32"/>
      <c r="D67" s="10"/>
      <c r="E67" s="10"/>
      <c r="F67" s="10"/>
      <c r="G67" s="10"/>
      <c r="H67" s="10"/>
      <c r="I67" s="10"/>
      <c r="J67" s="10"/>
      <c r="K67" s="10"/>
      <c r="L67" s="10"/>
      <c r="M67" s="10"/>
      <c r="N67" s="10">
        <f t="shared" ref="N67" si="62">SUM(D67:M67)</f>
        <v>0</v>
      </c>
    </row>
    <row r="68" spans="1:14" customFormat="1" ht="24" customHeight="1" x14ac:dyDescent="0.25">
      <c r="A68" s="31"/>
      <c r="B68" s="31"/>
      <c r="C68" s="32"/>
      <c r="D68" s="11"/>
      <c r="E68" s="11"/>
      <c r="F68" s="11"/>
      <c r="G68" s="11"/>
      <c r="H68" s="11"/>
      <c r="I68" s="11"/>
      <c r="J68" s="11"/>
      <c r="K68" s="11"/>
      <c r="L68" s="11"/>
      <c r="M68" s="11"/>
      <c r="N68" s="11" t="e">
        <f t="shared" ref="N68" si="63">N67/C67</f>
        <v>#DIV/0!</v>
      </c>
    </row>
    <row r="69" spans="1:14" customFormat="1" ht="24" customHeight="1" x14ac:dyDescent="0.25">
      <c r="A69" s="27" t="s">
        <v>70</v>
      </c>
      <c r="B69" s="27" t="s">
        <v>71</v>
      </c>
      <c r="C69" s="28"/>
      <c r="D69" s="7">
        <f t="shared" ref="D69:M69" si="64">D71+D73+D75+D77+D79+D81+D83+D85+D87+D89+D91</f>
        <v>0</v>
      </c>
      <c r="E69" s="7">
        <f t="shared" si="64"/>
        <v>0</v>
      </c>
      <c r="F69" s="7">
        <f t="shared" si="64"/>
        <v>0</v>
      </c>
      <c r="G69" s="7">
        <f t="shared" si="64"/>
        <v>0</v>
      </c>
      <c r="H69" s="7">
        <f t="shared" si="64"/>
        <v>0</v>
      </c>
      <c r="I69" s="7">
        <f t="shared" si="64"/>
        <v>0</v>
      </c>
      <c r="J69" s="7">
        <f t="shared" si="64"/>
        <v>0</v>
      </c>
      <c r="K69" s="7">
        <f t="shared" si="64"/>
        <v>0</v>
      </c>
      <c r="L69" s="7">
        <f t="shared" si="64"/>
        <v>0</v>
      </c>
      <c r="M69" s="7">
        <f t="shared" si="64"/>
        <v>0</v>
      </c>
      <c r="N69" s="7">
        <f t="shared" ref="N69" si="65">SUM(D69:M69)</f>
        <v>0</v>
      </c>
    </row>
    <row r="70" spans="1:14" customFormat="1" ht="24" customHeight="1" x14ac:dyDescent="0.25">
      <c r="A70" s="27"/>
      <c r="B70" s="27"/>
      <c r="C70" s="28"/>
      <c r="D70" s="9" t="e">
        <f t="shared" ref="D70:M70" si="66">D69/$C69</f>
        <v>#DIV/0!</v>
      </c>
      <c r="E70" s="9" t="e">
        <f t="shared" si="66"/>
        <v>#DIV/0!</v>
      </c>
      <c r="F70" s="9" t="e">
        <f t="shared" si="66"/>
        <v>#DIV/0!</v>
      </c>
      <c r="G70" s="9" t="e">
        <f t="shared" si="66"/>
        <v>#DIV/0!</v>
      </c>
      <c r="H70" s="9" t="e">
        <f t="shared" si="66"/>
        <v>#DIV/0!</v>
      </c>
      <c r="I70" s="9" t="e">
        <f t="shared" si="66"/>
        <v>#DIV/0!</v>
      </c>
      <c r="J70" s="9" t="e">
        <f t="shared" si="66"/>
        <v>#DIV/0!</v>
      </c>
      <c r="K70" s="9" t="e">
        <f t="shared" si="66"/>
        <v>#DIV/0!</v>
      </c>
      <c r="L70" s="9" t="e">
        <f t="shared" si="66"/>
        <v>#DIV/0!</v>
      </c>
      <c r="M70" s="9" t="e">
        <f t="shared" si="66"/>
        <v>#DIV/0!</v>
      </c>
      <c r="N70" s="9" t="e">
        <f t="shared" ref="N70" si="67">N69/C69</f>
        <v>#DIV/0!</v>
      </c>
    </row>
    <row r="71" spans="1:14" customFormat="1" ht="24" customHeight="1" x14ac:dyDescent="0.25">
      <c r="A71" s="31" t="s">
        <v>72</v>
      </c>
      <c r="B71" s="31" t="s">
        <v>30</v>
      </c>
      <c r="C71" s="32"/>
      <c r="D71" s="10"/>
      <c r="E71" s="10"/>
      <c r="F71" s="10"/>
      <c r="G71" s="10"/>
      <c r="H71" s="10"/>
      <c r="I71" s="10"/>
      <c r="J71" s="10"/>
      <c r="K71" s="10"/>
      <c r="L71" s="10"/>
      <c r="M71" s="10"/>
      <c r="N71" s="10">
        <f t="shared" ref="N71" si="68">SUM(D71:M71)</f>
        <v>0</v>
      </c>
    </row>
    <row r="72" spans="1:14" customFormat="1" ht="24" customHeight="1" x14ac:dyDescent="0.25">
      <c r="A72" s="31"/>
      <c r="B72" s="31"/>
      <c r="C72" s="32"/>
      <c r="D72" s="11"/>
      <c r="E72" s="11"/>
      <c r="F72" s="11"/>
      <c r="G72" s="11"/>
      <c r="H72" s="11"/>
      <c r="I72" s="11"/>
      <c r="J72" s="11"/>
      <c r="K72" s="11"/>
      <c r="L72" s="11"/>
      <c r="M72" s="11"/>
      <c r="N72" s="11" t="e">
        <f t="shared" ref="N72" si="69">N71/C71</f>
        <v>#DIV/0!</v>
      </c>
    </row>
    <row r="73" spans="1:14" customFormat="1" ht="24" customHeight="1" x14ac:dyDescent="0.25">
      <c r="A73" s="31" t="s">
        <v>73</v>
      </c>
      <c r="B73" s="31" t="s">
        <v>32</v>
      </c>
      <c r="C73" s="32"/>
      <c r="D73" s="10"/>
      <c r="E73" s="10"/>
      <c r="F73" s="10"/>
      <c r="G73" s="10"/>
      <c r="H73" s="10"/>
      <c r="I73" s="10"/>
      <c r="J73" s="10"/>
      <c r="K73" s="10"/>
      <c r="L73" s="10"/>
      <c r="M73" s="10"/>
      <c r="N73" s="10">
        <f t="shared" ref="N73" si="70">SUM(D73:M73)</f>
        <v>0</v>
      </c>
    </row>
    <row r="74" spans="1:14" customFormat="1" ht="24" customHeight="1" x14ac:dyDescent="0.25">
      <c r="A74" s="31"/>
      <c r="B74" s="31"/>
      <c r="C74" s="32"/>
      <c r="D74" s="11"/>
      <c r="E74" s="11"/>
      <c r="F74" s="11"/>
      <c r="G74" s="11"/>
      <c r="H74" s="11"/>
      <c r="I74" s="11"/>
      <c r="J74" s="11"/>
      <c r="K74" s="11"/>
      <c r="L74" s="11"/>
      <c r="M74" s="11"/>
      <c r="N74" s="11" t="e">
        <f t="shared" ref="N74" si="71">N73/C73</f>
        <v>#DIV/0!</v>
      </c>
    </row>
    <row r="75" spans="1:14" customFormat="1" ht="24" customHeight="1" x14ac:dyDescent="0.25">
      <c r="A75" s="31" t="s">
        <v>74</v>
      </c>
      <c r="B75" s="31" t="s">
        <v>34</v>
      </c>
      <c r="C75" s="32"/>
      <c r="D75" s="10"/>
      <c r="E75" s="10"/>
      <c r="F75" s="10"/>
      <c r="G75" s="10"/>
      <c r="H75" s="10"/>
      <c r="I75" s="10"/>
      <c r="J75" s="10"/>
      <c r="K75" s="10"/>
      <c r="L75" s="10"/>
      <c r="M75" s="10"/>
      <c r="N75" s="10">
        <f t="shared" ref="N75" si="72">SUM(D75:M75)</f>
        <v>0</v>
      </c>
    </row>
    <row r="76" spans="1:14" customFormat="1" ht="24" customHeight="1" x14ac:dyDescent="0.25">
      <c r="A76" s="31"/>
      <c r="B76" s="31"/>
      <c r="C76" s="32"/>
      <c r="D76" s="11"/>
      <c r="E76" s="11"/>
      <c r="F76" s="11"/>
      <c r="G76" s="11"/>
      <c r="H76" s="11"/>
      <c r="I76" s="11"/>
      <c r="J76" s="11"/>
      <c r="K76" s="11"/>
      <c r="L76" s="11"/>
      <c r="M76" s="11"/>
      <c r="N76" s="11" t="e">
        <f t="shared" ref="N76" si="73">N75/C75</f>
        <v>#DIV/0!</v>
      </c>
    </row>
    <row r="77" spans="1:14" customFormat="1" ht="24" customHeight="1" x14ac:dyDescent="0.25">
      <c r="A77" s="31" t="s">
        <v>75</v>
      </c>
      <c r="B77" s="31" t="s">
        <v>36</v>
      </c>
      <c r="C77" s="32"/>
      <c r="D77" s="10"/>
      <c r="E77" s="10"/>
      <c r="F77" s="10"/>
      <c r="G77" s="10"/>
      <c r="H77" s="10"/>
      <c r="I77" s="10"/>
      <c r="J77" s="10"/>
      <c r="K77" s="10"/>
      <c r="L77" s="10"/>
      <c r="M77" s="10"/>
      <c r="N77" s="10">
        <f t="shared" ref="N77" si="74">SUM(D77:M77)</f>
        <v>0</v>
      </c>
    </row>
    <row r="78" spans="1:14" customFormat="1" ht="24" customHeight="1" x14ac:dyDescent="0.25">
      <c r="A78" s="31"/>
      <c r="B78" s="31"/>
      <c r="C78" s="32"/>
      <c r="D78" s="11"/>
      <c r="E78" s="11"/>
      <c r="F78" s="11"/>
      <c r="G78" s="11"/>
      <c r="H78" s="11"/>
      <c r="I78" s="11"/>
      <c r="J78" s="11"/>
      <c r="K78" s="11"/>
      <c r="L78" s="11"/>
      <c r="M78" s="11"/>
      <c r="N78" s="11" t="e">
        <f t="shared" ref="N78" si="75">N77/C77</f>
        <v>#DIV/0!</v>
      </c>
    </row>
    <row r="79" spans="1:14" customFormat="1" ht="24" customHeight="1" x14ac:dyDescent="0.25">
      <c r="A79" s="31" t="s">
        <v>76</v>
      </c>
      <c r="B79" s="31" t="s">
        <v>38</v>
      </c>
      <c r="C79" s="32"/>
      <c r="D79" s="10"/>
      <c r="E79" s="10"/>
      <c r="F79" s="10"/>
      <c r="G79" s="10"/>
      <c r="H79" s="10"/>
      <c r="I79" s="10"/>
      <c r="J79" s="10"/>
      <c r="K79" s="10"/>
      <c r="L79" s="10"/>
      <c r="M79" s="10"/>
      <c r="N79" s="10">
        <f t="shared" ref="N79" si="76">SUM(D79:M79)</f>
        <v>0</v>
      </c>
    </row>
    <row r="80" spans="1:14" customFormat="1" ht="24" customHeight="1" x14ac:dyDescent="0.25">
      <c r="A80" s="31"/>
      <c r="B80" s="31"/>
      <c r="C80" s="32"/>
      <c r="D80" s="11"/>
      <c r="E80" s="11"/>
      <c r="F80" s="11"/>
      <c r="G80" s="11"/>
      <c r="H80" s="11"/>
      <c r="I80" s="11"/>
      <c r="J80" s="11"/>
      <c r="K80" s="11"/>
      <c r="L80" s="11"/>
      <c r="M80" s="11"/>
      <c r="N80" s="11" t="e">
        <f t="shared" ref="N80" si="77">N79/C79</f>
        <v>#DIV/0!</v>
      </c>
    </row>
    <row r="81" spans="1:14" customFormat="1" ht="24" customHeight="1" x14ac:dyDescent="0.25">
      <c r="A81" s="31" t="s">
        <v>77</v>
      </c>
      <c r="B81" s="31" t="s">
        <v>40</v>
      </c>
      <c r="C81" s="32"/>
      <c r="D81" s="10"/>
      <c r="E81" s="10"/>
      <c r="F81" s="10"/>
      <c r="G81" s="10"/>
      <c r="H81" s="10"/>
      <c r="I81" s="10"/>
      <c r="J81" s="10"/>
      <c r="K81" s="10"/>
      <c r="L81" s="10"/>
      <c r="M81" s="10"/>
      <c r="N81" s="10">
        <f t="shared" ref="N81" si="78">SUM(D81:M81)</f>
        <v>0</v>
      </c>
    </row>
    <row r="82" spans="1:14" customFormat="1" ht="24" customHeight="1" x14ac:dyDescent="0.25">
      <c r="A82" s="31"/>
      <c r="B82" s="31"/>
      <c r="C82" s="32"/>
      <c r="D82" s="11"/>
      <c r="E82" s="11"/>
      <c r="F82" s="11"/>
      <c r="G82" s="11"/>
      <c r="H82" s="11"/>
      <c r="I82" s="11"/>
      <c r="J82" s="11"/>
      <c r="K82" s="11"/>
      <c r="L82" s="11"/>
      <c r="M82" s="11"/>
      <c r="N82" s="11" t="e">
        <f t="shared" ref="N82" si="79">N81/C81</f>
        <v>#DIV/0!</v>
      </c>
    </row>
    <row r="83" spans="1:14" customFormat="1" ht="24" customHeight="1" x14ac:dyDescent="0.25">
      <c r="A83" s="31" t="s">
        <v>78</v>
      </c>
      <c r="B83" s="31" t="s">
        <v>42</v>
      </c>
      <c r="C83" s="32"/>
      <c r="D83" s="10"/>
      <c r="E83" s="10"/>
      <c r="F83" s="10"/>
      <c r="G83" s="10"/>
      <c r="H83" s="10"/>
      <c r="I83" s="10"/>
      <c r="J83" s="10"/>
      <c r="K83" s="10"/>
      <c r="L83" s="10"/>
      <c r="M83" s="10"/>
      <c r="N83" s="10">
        <f t="shared" ref="N83" si="80">SUM(D83:M83)</f>
        <v>0</v>
      </c>
    </row>
    <row r="84" spans="1:14" customFormat="1" ht="24" customHeight="1" x14ac:dyDescent="0.25">
      <c r="A84" s="31"/>
      <c r="B84" s="31"/>
      <c r="C84" s="32"/>
      <c r="D84" s="11"/>
      <c r="E84" s="11"/>
      <c r="F84" s="11"/>
      <c r="G84" s="11"/>
      <c r="H84" s="11"/>
      <c r="I84" s="11"/>
      <c r="J84" s="11"/>
      <c r="K84" s="11"/>
      <c r="L84" s="11"/>
      <c r="M84" s="11"/>
      <c r="N84" s="11" t="e">
        <f t="shared" ref="N84" si="81">N83/C83</f>
        <v>#DIV/0!</v>
      </c>
    </row>
    <row r="85" spans="1:14" customFormat="1" ht="24" customHeight="1" x14ac:dyDescent="0.25">
      <c r="A85" s="31" t="s">
        <v>79</v>
      </c>
      <c r="B85" s="31" t="s">
        <v>46</v>
      </c>
      <c r="C85" s="32"/>
      <c r="D85" s="10"/>
      <c r="E85" s="10"/>
      <c r="F85" s="10"/>
      <c r="G85" s="10"/>
      <c r="H85" s="10"/>
      <c r="I85" s="10"/>
      <c r="J85" s="10"/>
      <c r="K85" s="10"/>
      <c r="L85" s="10"/>
      <c r="M85" s="10"/>
      <c r="N85" s="10">
        <f t="shared" ref="N85" si="82">SUM(D85:M85)</f>
        <v>0</v>
      </c>
    </row>
    <row r="86" spans="1:14" customFormat="1" ht="24" customHeight="1" x14ac:dyDescent="0.25">
      <c r="A86" s="31"/>
      <c r="B86" s="31"/>
      <c r="C86" s="32"/>
      <c r="D86" s="11"/>
      <c r="E86" s="11"/>
      <c r="F86" s="11"/>
      <c r="G86" s="11"/>
      <c r="H86" s="11"/>
      <c r="I86" s="11"/>
      <c r="J86" s="11"/>
      <c r="K86" s="11"/>
      <c r="L86" s="11"/>
      <c r="M86" s="11"/>
      <c r="N86" s="11" t="e">
        <f t="shared" ref="N86" si="83">N85/C85</f>
        <v>#DIV/0!</v>
      </c>
    </row>
    <row r="87" spans="1:14" customFormat="1" ht="24" customHeight="1" x14ac:dyDescent="0.25">
      <c r="A87" s="31" t="s">
        <v>80</v>
      </c>
      <c r="B87" s="31" t="s">
        <v>50</v>
      </c>
      <c r="C87" s="32"/>
      <c r="D87" s="10"/>
      <c r="E87" s="10"/>
      <c r="F87" s="10"/>
      <c r="G87" s="10"/>
      <c r="H87" s="10"/>
      <c r="I87" s="10"/>
      <c r="J87" s="10"/>
      <c r="K87" s="10"/>
      <c r="L87" s="10"/>
      <c r="M87" s="10"/>
      <c r="N87" s="10">
        <f t="shared" ref="N87" si="84">SUM(D87:M87)</f>
        <v>0</v>
      </c>
    </row>
    <row r="88" spans="1:14" customFormat="1" ht="24" customHeight="1" x14ac:dyDescent="0.25">
      <c r="A88" s="31"/>
      <c r="B88" s="31"/>
      <c r="C88" s="32"/>
      <c r="D88" s="11"/>
      <c r="E88" s="11"/>
      <c r="F88" s="11"/>
      <c r="G88" s="11"/>
      <c r="H88" s="11"/>
      <c r="I88" s="11"/>
      <c r="J88" s="11"/>
      <c r="K88" s="11"/>
      <c r="L88" s="11"/>
      <c r="M88" s="11"/>
      <c r="N88" s="11" t="e">
        <f t="shared" ref="N88" si="85">N87/C87</f>
        <v>#DIV/0!</v>
      </c>
    </row>
    <row r="89" spans="1:14" customFormat="1" ht="24" customHeight="1" x14ac:dyDescent="0.25">
      <c r="A89" s="31" t="s">
        <v>81</v>
      </c>
      <c r="B89" s="31" t="s">
        <v>44</v>
      </c>
      <c r="C89" s="32"/>
      <c r="D89" s="10"/>
      <c r="E89" s="10"/>
      <c r="F89" s="10"/>
      <c r="G89" s="10"/>
      <c r="H89" s="10"/>
      <c r="I89" s="10"/>
      <c r="J89" s="10"/>
      <c r="K89" s="10"/>
      <c r="L89" s="10"/>
      <c r="M89" s="10"/>
      <c r="N89" s="10">
        <f t="shared" ref="N89" si="86">SUM(D89:M89)</f>
        <v>0</v>
      </c>
    </row>
    <row r="90" spans="1:14" customFormat="1" ht="24" customHeight="1" x14ac:dyDescent="0.25">
      <c r="A90" s="31"/>
      <c r="B90" s="31"/>
      <c r="C90" s="32"/>
      <c r="D90" s="11"/>
      <c r="E90" s="11"/>
      <c r="F90" s="11"/>
      <c r="G90" s="11"/>
      <c r="H90" s="11"/>
      <c r="I90" s="11"/>
      <c r="J90" s="11"/>
      <c r="K90" s="11"/>
      <c r="L90" s="11"/>
      <c r="M90" s="11"/>
      <c r="N90" s="11" t="e">
        <f t="shared" ref="N90" si="87">N89/C89</f>
        <v>#DIV/0!</v>
      </c>
    </row>
    <row r="91" spans="1:14" customFormat="1" ht="24" customHeight="1" x14ac:dyDescent="0.25">
      <c r="A91" s="31" t="s">
        <v>82</v>
      </c>
      <c r="B91" s="31" t="s">
        <v>52</v>
      </c>
      <c r="C91" s="32"/>
      <c r="D91" s="10"/>
      <c r="E91" s="10"/>
      <c r="F91" s="10"/>
      <c r="G91" s="10"/>
      <c r="H91" s="10"/>
      <c r="I91" s="10"/>
      <c r="J91" s="10"/>
      <c r="K91" s="10"/>
      <c r="L91" s="10"/>
      <c r="M91" s="10"/>
      <c r="N91" s="10">
        <f t="shared" ref="N91" si="88">SUM(D91:M91)</f>
        <v>0</v>
      </c>
    </row>
    <row r="92" spans="1:14" customFormat="1" ht="24" customHeight="1" x14ac:dyDescent="0.25">
      <c r="A92" s="31"/>
      <c r="B92" s="31"/>
      <c r="C92" s="32"/>
      <c r="D92" s="11"/>
      <c r="E92" s="11"/>
      <c r="F92" s="11"/>
      <c r="G92" s="11"/>
      <c r="H92" s="11"/>
      <c r="I92" s="11"/>
      <c r="J92" s="11"/>
      <c r="K92" s="11"/>
      <c r="L92" s="11"/>
      <c r="M92" s="11"/>
      <c r="N92" s="11" t="e">
        <f t="shared" ref="N92" si="89">N91/C91</f>
        <v>#DIV/0!</v>
      </c>
    </row>
    <row r="93" spans="1:14" customFormat="1" ht="24" customHeight="1" x14ac:dyDescent="0.25">
      <c r="A93" s="27" t="s">
        <v>83</v>
      </c>
      <c r="B93" s="27" t="s">
        <v>84</v>
      </c>
      <c r="C93" s="28"/>
      <c r="D93" s="7">
        <f>D95+D97+D99+D101+D103+D105+D107</f>
        <v>0</v>
      </c>
      <c r="E93" s="7">
        <f t="shared" ref="E93:M93" si="90">E95+E97+E99+E101+E103+E105+E107</f>
        <v>0</v>
      </c>
      <c r="F93" s="7">
        <f t="shared" si="90"/>
        <v>0</v>
      </c>
      <c r="G93" s="7">
        <f t="shared" si="90"/>
        <v>0</v>
      </c>
      <c r="H93" s="7">
        <f t="shared" si="90"/>
        <v>0</v>
      </c>
      <c r="I93" s="7">
        <f t="shared" si="90"/>
        <v>0</v>
      </c>
      <c r="J93" s="7">
        <f t="shared" si="90"/>
        <v>0</v>
      </c>
      <c r="K93" s="7">
        <f t="shared" si="90"/>
        <v>0</v>
      </c>
      <c r="L93" s="7">
        <f t="shared" si="90"/>
        <v>0</v>
      </c>
      <c r="M93" s="7">
        <f t="shared" si="90"/>
        <v>0</v>
      </c>
      <c r="N93" s="7">
        <f t="shared" ref="N93" si="91">SUM(D93:M93)</f>
        <v>0</v>
      </c>
    </row>
    <row r="94" spans="1:14" customFormat="1" ht="24" customHeight="1" x14ac:dyDescent="0.25">
      <c r="A94" s="27"/>
      <c r="B94" s="27"/>
      <c r="C94" s="28"/>
      <c r="D94" s="9" t="e">
        <f>D93/$C93</f>
        <v>#DIV/0!</v>
      </c>
      <c r="E94" s="9" t="e">
        <f t="shared" ref="E94:M94" si="92">E93/$C93</f>
        <v>#DIV/0!</v>
      </c>
      <c r="F94" s="9" t="e">
        <f t="shared" si="92"/>
        <v>#DIV/0!</v>
      </c>
      <c r="G94" s="9" t="e">
        <f t="shared" si="92"/>
        <v>#DIV/0!</v>
      </c>
      <c r="H94" s="9" t="e">
        <f t="shared" si="92"/>
        <v>#DIV/0!</v>
      </c>
      <c r="I94" s="9" t="e">
        <f t="shared" si="92"/>
        <v>#DIV/0!</v>
      </c>
      <c r="J94" s="9" t="e">
        <f t="shared" si="92"/>
        <v>#DIV/0!</v>
      </c>
      <c r="K94" s="9" t="e">
        <f t="shared" si="92"/>
        <v>#DIV/0!</v>
      </c>
      <c r="L94" s="9" t="e">
        <f t="shared" si="92"/>
        <v>#DIV/0!</v>
      </c>
      <c r="M94" s="9" t="e">
        <f t="shared" si="92"/>
        <v>#DIV/0!</v>
      </c>
      <c r="N94" s="9" t="e">
        <f t="shared" ref="N94" si="93">N93/C93</f>
        <v>#DIV/0!</v>
      </c>
    </row>
    <row r="95" spans="1:14" customFormat="1" ht="24" customHeight="1" x14ac:dyDescent="0.25">
      <c r="A95" s="31" t="s">
        <v>85</v>
      </c>
      <c r="B95" s="31" t="s">
        <v>32</v>
      </c>
      <c r="C95" s="32"/>
      <c r="D95" s="10"/>
      <c r="E95" s="10"/>
      <c r="F95" s="10"/>
      <c r="G95" s="10"/>
      <c r="H95" s="10"/>
      <c r="I95" s="10"/>
      <c r="J95" s="10"/>
      <c r="K95" s="10"/>
      <c r="L95" s="10"/>
      <c r="M95" s="10"/>
      <c r="N95" s="10">
        <f t="shared" ref="N95" si="94">SUM(D95:M95)</f>
        <v>0</v>
      </c>
    </row>
    <row r="96" spans="1:14" customFormat="1" ht="24" customHeight="1" x14ac:dyDescent="0.25">
      <c r="A96" s="31"/>
      <c r="B96" s="31"/>
      <c r="C96" s="32"/>
      <c r="D96" s="11"/>
      <c r="E96" s="11"/>
      <c r="F96" s="11"/>
      <c r="G96" s="11"/>
      <c r="H96" s="11"/>
      <c r="I96" s="11"/>
      <c r="J96" s="11"/>
      <c r="K96" s="11"/>
      <c r="L96" s="11"/>
      <c r="M96" s="11"/>
      <c r="N96" s="11" t="e">
        <f t="shared" ref="N96" si="95">N95/C95</f>
        <v>#DIV/0!</v>
      </c>
    </row>
    <row r="97" spans="1:14" customFormat="1" ht="24" customHeight="1" x14ac:dyDescent="0.25">
      <c r="A97" s="31" t="s">
        <v>86</v>
      </c>
      <c r="B97" s="31" t="s">
        <v>34</v>
      </c>
      <c r="C97" s="32"/>
      <c r="D97" s="10"/>
      <c r="E97" s="10"/>
      <c r="F97" s="10"/>
      <c r="G97" s="10"/>
      <c r="H97" s="10"/>
      <c r="I97" s="10"/>
      <c r="J97" s="10"/>
      <c r="K97" s="10"/>
      <c r="L97" s="10"/>
      <c r="M97" s="10"/>
      <c r="N97" s="10">
        <f t="shared" ref="N97" si="96">SUM(D97:M97)</f>
        <v>0</v>
      </c>
    </row>
    <row r="98" spans="1:14" customFormat="1" ht="24" customHeight="1" x14ac:dyDescent="0.25">
      <c r="A98" s="31"/>
      <c r="B98" s="31"/>
      <c r="C98" s="32"/>
      <c r="D98" s="11"/>
      <c r="E98" s="11"/>
      <c r="F98" s="11"/>
      <c r="G98" s="11"/>
      <c r="H98" s="11"/>
      <c r="I98" s="11"/>
      <c r="J98" s="11"/>
      <c r="K98" s="11"/>
      <c r="L98" s="11"/>
      <c r="M98" s="11"/>
      <c r="N98" s="11" t="e">
        <f t="shared" ref="N98" si="97">N97/C97</f>
        <v>#DIV/0!</v>
      </c>
    </row>
    <row r="99" spans="1:14" customFormat="1" ht="24" customHeight="1" x14ac:dyDescent="0.25">
      <c r="A99" s="31" t="s">
        <v>87</v>
      </c>
      <c r="B99" s="31" t="s">
        <v>36</v>
      </c>
      <c r="C99" s="32"/>
      <c r="D99" s="10"/>
      <c r="E99" s="10"/>
      <c r="F99" s="10"/>
      <c r="G99" s="10"/>
      <c r="H99" s="10"/>
      <c r="I99" s="10"/>
      <c r="J99" s="10"/>
      <c r="K99" s="10"/>
      <c r="L99" s="10"/>
      <c r="M99" s="10"/>
      <c r="N99" s="10">
        <f t="shared" ref="N99" si="98">SUM(D99:M99)</f>
        <v>0</v>
      </c>
    </row>
    <row r="100" spans="1:14" customFormat="1" ht="24" customHeight="1" x14ac:dyDescent="0.25">
      <c r="A100" s="31"/>
      <c r="B100" s="31"/>
      <c r="C100" s="32"/>
      <c r="D100" s="11"/>
      <c r="E100" s="11"/>
      <c r="F100" s="11"/>
      <c r="G100" s="11"/>
      <c r="H100" s="11"/>
      <c r="I100" s="11"/>
      <c r="J100" s="11"/>
      <c r="K100" s="11"/>
      <c r="L100" s="11"/>
      <c r="M100" s="11"/>
      <c r="N100" s="11" t="e">
        <f t="shared" ref="N100" si="99">N99/C99</f>
        <v>#DIV/0!</v>
      </c>
    </row>
    <row r="101" spans="1:14" customFormat="1" ht="24" customHeight="1" x14ac:dyDescent="0.25">
      <c r="A101" s="31" t="s">
        <v>88</v>
      </c>
      <c r="B101" s="31" t="s">
        <v>38</v>
      </c>
      <c r="C101" s="32"/>
      <c r="D101" s="10"/>
      <c r="E101" s="10"/>
      <c r="F101" s="10"/>
      <c r="G101" s="10"/>
      <c r="H101" s="10"/>
      <c r="I101" s="10"/>
      <c r="J101" s="10"/>
      <c r="K101" s="10"/>
      <c r="L101" s="10"/>
      <c r="M101" s="10"/>
      <c r="N101" s="10">
        <f t="shared" ref="N101" si="100">SUM(D101:M101)</f>
        <v>0</v>
      </c>
    </row>
    <row r="102" spans="1:14" customFormat="1" ht="24" customHeight="1" x14ac:dyDescent="0.25">
      <c r="A102" s="31"/>
      <c r="B102" s="31"/>
      <c r="C102" s="32"/>
      <c r="D102" s="11"/>
      <c r="E102" s="11"/>
      <c r="F102" s="11"/>
      <c r="G102" s="11"/>
      <c r="H102" s="11"/>
      <c r="I102" s="11"/>
      <c r="J102" s="11"/>
      <c r="K102" s="11"/>
      <c r="L102" s="11"/>
      <c r="M102" s="11"/>
      <c r="N102" s="11" t="e">
        <f t="shared" ref="N102" si="101">N101/C101</f>
        <v>#DIV/0!</v>
      </c>
    </row>
    <row r="103" spans="1:14" customFormat="1" ht="24" customHeight="1" x14ac:dyDescent="0.25">
      <c r="A103" s="31" t="s">
        <v>89</v>
      </c>
      <c r="B103" s="31" t="s">
        <v>40</v>
      </c>
      <c r="C103" s="32"/>
      <c r="D103" s="10"/>
      <c r="E103" s="10"/>
      <c r="F103" s="10"/>
      <c r="G103" s="10"/>
      <c r="H103" s="10"/>
      <c r="I103" s="10"/>
      <c r="J103" s="10"/>
      <c r="K103" s="10"/>
      <c r="L103" s="10"/>
      <c r="M103" s="10"/>
      <c r="N103" s="10">
        <f t="shared" ref="N103" si="102">SUM(D103:M103)</f>
        <v>0</v>
      </c>
    </row>
    <row r="104" spans="1:14" customFormat="1" ht="24" customHeight="1" x14ac:dyDescent="0.25">
      <c r="A104" s="31"/>
      <c r="B104" s="31"/>
      <c r="C104" s="32"/>
      <c r="D104" s="11"/>
      <c r="E104" s="11"/>
      <c r="F104" s="11"/>
      <c r="G104" s="11"/>
      <c r="H104" s="11"/>
      <c r="I104" s="11"/>
      <c r="J104" s="11"/>
      <c r="K104" s="11"/>
      <c r="L104" s="11"/>
      <c r="M104" s="11"/>
      <c r="N104" s="11" t="e">
        <f t="shared" ref="N104" si="103">N103/C103</f>
        <v>#DIV/0!</v>
      </c>
    </row>
    <row r="105" spans="1:14" customFormat="1" ht="24" customHeight="1" x14ac:dyDescent="0.25">
      <c r="A105" s="31" t="s">
        <v>90</v>
      </c>
      <c r="B105" s="31" t="s">
        <v>42</v>
      </c>
      <c r="C105" s="32"/>
      <c r="D105" s="10"/>
      <c r="E105" s="10"/>
      <c r="F105" s="10"/>
      <c r="G105" s="10"/>
      <c r="H105" s="10"/>
      <c r="I105" s="10"/>
      <c r="J105" s="10"/>
      <c r="K105" s="10"/>
      <c r="L105" s="10"/>
      <c r="M105" s="10"/>
      <c r="N105" s="10">
        <f t="shared" ref="N105" si="104">SUM(D105:M105)</f>
        <v>0</v>
      </c>
    </row>
    <row r="106" spans="1:14" customFormat="1" ht="24" customHeight="1" x14ac:dyDescent="0.25">
      <c r="A106" s="31"/>
      <c r="B106" s="31"/>
      <c r="C106" s="32"/>
      <c r="D106" s="11"/>
      <c r="E106" s="11"/>
      <c r="F106" s="11"/>
      <c r="G106" s="11"/>
      <c r="H106" s="11"/>
      <c r="I106" s="11"/>
      <c r="J106" s="11"/>
      <c r="K106" s="11"/>
      <c r="L106" s="11"/>
      <c r="M106" s="11"/>
      <c r="N106" s="11" t="e">
        <f t="shared" ref="N106" si="105">N105/C105</f>
        <v>#DIV/0!</v>
      </c>
    </row>
    <row r="107" spans="1:14" customFormat="1" ht="24" customHeight="1" x14ac:dyDescent="0.25">
      <c r="A107" s="31" t="s">
        <v>91</v>
      </c>
      <c r="B107" s="31" t="s">
        <v>52</v>
      </c>
      <c r="C107" s="32"/>
      <c r="D107" s="10"/>
      <c r="E107" s="10"/>
      <c r="F107" s="10"/>
      <c r="G107" s="10"/>
      <c r="H107" s="10"/>
      <c r="I107" s="10"/>
      <c r="J107" s="10"/>
      <c r="K107" s="10"/>
      <c r="L107" s="10"/>
      <c r="M107" s="10"/>
      <c r="N107" s="10">
        <f t="shared" ref="N107" si="106">SUM(D107:M107)</f>
        <v>0</v>
      </c>
    </row>
    <row r="108" spans="1:14" customFormat="1" ht="24" customHeight="1" x14ac:dyDescent="0.25">
      <c r="A108" s="31"/>
      <c r="B108" s="31"/>
      <c r="C108" s="32"/>
      <c r="D108" s="11"/>
      <c r="E108" s="11"/>
      <c r="F108" s="11"/>
      <c r="G108" s="11"/>
      <c r="H108" s="11"/>
      <c r="I108" s="11"/>
      <c r="J108" s="11"/>
      <c r="K108" s="11"/>
      <c r="L108" s="11"/>
      <c r="M108" s="11"/>
      <c r="N108" s="11" t="e">
        <f t="shared" ref="N108" si="107">N107/C107</f>
        <v>#DIV/0!</v>
      </c>
    </row>
    <row r="109" spans="1:14" customFormat="1" ht="24" customHeight="1" x14ac:dyDescent="0.25">
      <c r="A109" s="27" t="s">
        <v>92</v>
      </c>
      <c r="B109" s="27" t="s">
        <v>93</v>
      </c>
      <c r="C109" s="28"/>
      <c r="D109" s="7">
        <f t="shared" ref="D109:M109" si="108">D111+D113+D115+D117+D119+D121+D123+D125+D127</f>
        <v>0</v>
      </c>
      <c r="E109" s="7">
        <f t="shared" si="108"/>
        <v>0</v>
      </c>
      <c r="F109" s="7">
        <f t="shared" si="108"/>
        <v>0</v>
      </c>
      <c r="G109" s="7">
        <f t="shared" si="108"/>
        <v>0</v>
      </c>
      <c r="H109" s="7">
        <f t="shared" si="108"/>
        <v>0</v>
      </c>
      <c r="I109" s="7">
        <f t="shared" si="108"/>
        <v>0</v>
      </c>
      <c r="J109" s="7">
        <f t="shared" si="108"/>
        <v>0</v>
      </c>
      <c r="K109" s="7">
        <f t="shared" si="108"/>
        <v>0</v>
      </c>
      <c r="L109" s="7">
        <f t="shared" si="108"/>
        <v>0</v>
      </c>
      <c r="M109" s="7">
        <f t="shared" si="108"/>
        <v>0</v>
      </c>
      <c r="N109" s="7">
        <f t="shared" ref="N109" si="109">SUM(D109:M109)</f>
        <v>0</v>
      </c>
    </row>
    <row r="110" spans="1:14" customFormat="1" ht="24" customHeight="1" x14ac:dyDescent="0.25">
      <c r="A110" s="27"/>
      <c r="B110" s="27"/>
      <c r="C110" s="28"/>
      <c r="D110" s="9" t="e">
        <f>D109/$C109</f>
        <v>#DIV/0!</v>
      </c>
      <c r="E110" s="9" t="e">
        <f t="shared" ref="E110:M110" si="110">E109/$C109</f>
        <v>#DIV/0!</v>
      </c>
      <c r="F110" s="9" t="e">
        <f t="shared" si="110"/>
        <v>#DIV/0!</v>
      </c>
      <c r="G110" s="9" t="e">
        <f t="shared" si="110"/>
        <v>#DIV/0!</v>
      </c>
      <c r="H110" s="9" t="e">
        <f t="shared" si="110"/>
        <v>#DIV/0!</v>
      </c>
      <c r="I110" s="9" t="e">
        <f t="shared" si="110"/>
        <v>#DIV/0!</v>
      </c>
      <c r="J110" s="9" t="e">
        <f t="shared" si="110"/>
        <v>#DIV/0!</v>
      </c>
      <c r="K110" s="9" t="e">
        <f t="shared" si="110"/>
        <v>#DIV/0!</v>
      </c>
      <c r="L110" s="9" t="e">
        <f t="shared" si="110"/>
        <v>#DIV/0!</v>
      </c>
      <c r="M110" s="9" t="e">
        <f t="shared" si="110"/>
        <v>#DIV/0!</v>
      </c>
      <c r="N110" s="9" t="e">
        <f t="shared" ref="N110" si="111">N109/C109</f>
        <v>#DIV/0!</v>
      </c>
    </row>
    <row r="111" spans="1:14" customFormat="1" ht="24" customHeight="1" x14ac:dyDescent="0.25">
      <c r="A111" s="31" t="s">
        <v>94</v>
      </c>
      <c r="B111" s="31" t="s">
        <v>30</v>
      </c>
      <c r="C111" s="32"/>
      <c r="D111" s="10"/>
      <c r="E111" s="10"/>
      <c r="F111" s="10"/>
      <c r="G111" s="10"/>
      <c r="H111" s="10"/>
      <c r="I111" s="10"/>
      <c r="J111" s="10"/>
      <c r="K111" s="10"/>
      <c r="L111" s="10"/>
      <c r="M111" s="10"/>
      <c r="N111" s="10">
        <f t="shared" ref="N111" si="112">SUM(D111:M111)</f>
        <v>0</v>
      </c>
    </row>
    <row r="112" spans="1:14" customFormat="1" ht="24" customHeight="1" x14ac:dyDescent="0.25">
      <c r="A112" s="31"/>
      <c r="B112" s="31"/>
      <c r="C112" s="32"/>
      <c r="D112" s="11"/>
      <c r="E112" s="11"/>
      <c r="F112" s="11"/>
      <c r="G112" s="11"/>
      <c r="H112" s="11"/>
      <c r="I112" s="11"/>
      <c r="J112" s="11"/>
      <c r="K112" s="11"/>
      <c r="L112" s="11"/>
      <c r="M112" s="11"/>
      <c r="N112" s="11" t="e">
        <f t="shared" ref="N112" si="113">N111/C111</f>
        <v>#DIV/0!</v>
      </c>
    </row>
    <row r="113" spans="1:14" customFormat="1" ht="24" customHeight="1" x14ac:dyDescent="0.25">
      <c r="A113" s="31" t="s">
        <v>95</v>
      </c>
      <c r="B113" s="31" t="s">
        <v>96</v>
      </c>
      <c r="C113" s="32"/>
      <c r="D113" s="10"/>
      <c r="E113" s="10"/>
      <c r="F113" s="10"/>
      <c r="G113" s="10"/>
      <c r="H113" s="10"/>
      <c r="I113" s="10"/>
      <c r="J113" s="10"/>
      <c r="K113" s="10"/>
      <c r="L113" s="10"/>
      <c r="M113" s="10"/>
      <c r="N113" s="10">
        <f t="shared" ref="N113" si="114">SUM(D113:M113)</f>
        <v>0</v>
      </c>
    </row>
    <row r="114" spans="1:14" customFormat="1" ht="24" customHeight="1" x14ac:dyDescent="0.25">
      <c r="A114" s="31"/>
      <c r="B114" s="31"/>
      <c r="C114" s="32"/>
      <c r="D114" s="11"/>
      <c r="E114" s="11"/>
      <c r="F114" s="11"/>
      <c r="G114" s="11"/>
      <c r="H114" s="11"/>
      <c r="I114" s="11"/>
      <c r="J114" s="11"/>
      <c r="K114" s="11"/>
      <c r="L114" s="11"/>
      <c r="M114" s="11"/>
      <c r="N114" s="11" t="e">
        <f t="shared" ref="N114" si="115">N113/C113</f>
        <v>#DIV/0!</v>
      </c>
    </row>
    <row r="115" spans="1:14" customFormat="1" ht="24" customHeight="1" x14ac:dyDescent="0.25">
      <c r="A115" s="31" t="s">
        <v>97</v>
      </c>
      <c r="B115" s="31" t="s">
        <v>34</v>
      </c>
      <c r="C115" s="32"/>
      <c r="D115" s="10"/>
      <c r="E115" s="10"/>
      <c r="F115" s="10"/>
      <c r="G115" s="10"/>
      <c r="H115" s="10"/>
      <c r="I115" s="10"/>
      <c r="J115" s="10"/>
      <c r="K115" s="10"/>
      <c r="L115" s="10"/>
      <c r="M115" s="10"/>
      <c r="N115" s="10">
        <f t="shared" ref="N115" si="116">SUM(D115:M115)</f>
        <v>0</v>
      </c>
    </row>
    <row r="116" spans="1:14" customFormat="1" ht="24" customHeight="1" x14ac:dyDescent="0.25">
      <c r="A116" s="31"/>
      <c r="B116" s="31"/>
      <c r="C116" s="32"/>
      <c r="D116" s="11"/>
      <c r="E116" s="11"/>
      <c r="F116" s="11"/>
      <c r="G116" s="11"/>
      <c r="H116" s="11"/>
      <c r="I116" s="11"/>
      <c r="J116" s="11"/>
      <c r="K116" s="11"/>
      <c r="L116" s="11"/>
      <c r="M116" s="11"/>
      <c r="N116" s="11" t="e">
        <f t="shared" ref="N116" si="117">N115/C115</f>
        <v>#DIV/0!</v>
      </c>
    </row>
    <row r="117" spans="1:14" customFormat="1" ht="24" customHeight="1" x14ac:dyDescent="0.25">
      <c r="A117" s="31" t="s">
        <v>98</v>
      </c>
      <c r="B117" s="31" t="s">
        <v>36</v>
      </c>
      <c r="C117" s="32"/>
      <c r="D117" s="10"/>
      <c r="E117" s="10"/>
      <c r="F117" s="10"/>
      <c r="G117" s="10"/>
      <c r="H117" s="10"/>
      <c r="I117" s="10"/>
      <c r="J117" s="10"/>
      <c r="K117" s="10"/>
      <c r="L117" s="10"/>
      <c r="M117" s="10"/>
      <c r="N117" s="10">
        <f t="shared" ref="N117" si="118">SUM(D117:M117)</f>
        <v>0</v>
      </c>
    </row>
    <row r="118" spans="1:14" customFormat="1" ht="24" customHeight="1" x14ac:dyDescent="0.25">
      <c r="A118" s="31"/>
      <c r="B118" s="31"/>
      <c r="C118" s="32"/>
      <c r="D118" s="11"/>
      <c r="E118" s="11"/>
      <c r="F118" s="11"/>
      <c r="G118" s="11"/>
      <c r="H118" s="11"/>
      <c r="I118" s="11"/>
      <c r="J118" s="11"/>
      <c r="K118" s="11"/>
      <c r="L118" s="11"/>
      <c r="M118" s="11"/>
      <c r="N118" s="11" t="e">
        <f t="shared" ref="N118" si="119">N117/C117</f>
        <v>#DIV/0!</v>
      </c>
    </row>
    <row r="119" spans="1:14" customFormat="1" ht="24" customHeight="1" x14ac:dyDescent="0.25">
      <c r="A119" s="31" t="s">
        <v>99</v>
      </c>
      <c r="B119" s="31" t="s">
        <v>100</v>
      </c>
      <c r="C119" s="32"/>
      <c r="D119" s="10"/>
      <c r="E119" s="10"/>
      <c r="F119" s="10"/>
      <c r="G119" s="10"/>
      <c r="H119" s="10"/>
      <c r="I119" s="10"/>
      <c r="J119" s="10"/>
      <c r="K119" s="10"/>
      <c r="L119" s="10"/>
      <c r="M119" s="10"/>
      <c r="N119" s="10">
        <f t="shared" ref="N119" si="120">SUM(D119:M119)</f>
        <v>0</v>
      </c>
    </row>
    <row r="120" spans="1:14" customFormat="1" ht="24" customHeight="1" x14ac:dyDescent="0.25">
      <c r="A120" s="31"/>
      <c r="B120" s="31"/>
      <c r="C120" s="32"/>
      <c r="D120" s="11"/>
      <c r="E120" s="11"/>
      <c r="F120" s="11"/>
      <c r="G120" s="11"/>
      <c r="H120" s="11"/>
      <c r="I120" s="11"/>
      <c r="J120" s="11"/>
      <c r="K120" s="11"/>
      <c r="L120" s="11"/>
      <c r="M120" s="11"/>
      <c r="N120" s="11" t="e">
        <f t="shared" ref="N120" si="121">N119/C119</f>
        <v>#DIV/0!</v>
      </c>
    </row>
    <row r="121" spans="1:14" customFormat="1" ht="24" customHeight="1" x14ac:dyDescent="0.25">
      <c r="A121" s="31" t="s">
        <v>101</v>
      </c>
      <c r="B121" s="31" t="s">
        <v>42</v>
      </c>
      <c r="C121" s="32"/>
      <c r="D121" s="10"/>
      <c r="E121" s="10"/>
      <c r="F121" s="10"/>
      <c r="G121" s="10"/>
      <c r="H121" s="10"/>
      <c r="I121" s="10"/>
      <c r="J121" s="10"/>
      <c r="K121" s="10"/>
      <c r="L121" s="10"/>
      <c r="M121" s="10"/>
      <c r="N121" s="10">
        <f t="shared" ref="N121" si="122">SUM(D121:M121)</f>
        <v>0</v>
      </c>
    </row>
    <row r="122" spans="1:14" customFormat="1" ht="24" customHeight="1" x14ac:dyDescent="0.25">
      <c r="A122" s="31"/>
      <c r="B122" s="31"/>
      <c r="C122" s="32"/>
      <c r="D122" s="11"/>
      <c r="E122" s="11"/>
      <c r="F122" s="11"/>
      <c r="G122" s="11"/>
      <c r="H122" s="11"/>
      <c r="I122" s="11"/>
      <c r="J122" s="11"/>
      <c r="K122" s="11"/>
      <c r="L122" s="11"/>
      <c r="M122" s="11"/>
      <c r="N122" s="11" t="e">
        <f t="shared" ref="N122" si="123">N121/C121</f>
        <v>#DIV/0!</v>
      </c>
    </row>
    <row r="123" spans="1:14" customFormat="1" ht="24" customHeight="1" x14ac:dyDescent="0.25">
      <c r="A123" s="31" t="s">
        <v>102</v>
      </c>
      <c r="B123" s="31" t="s">
        <v>52</v>
      </c>
      <c r="C123" s="32"/>
      <c r="D123" s="10"/>
      <c r="E123" s="10"/>
      <c r="F123" s="10"/>
      <c r="G123" s="10"/>
      <c r="H123" s="10"/>
      <c r="I123" s="10"/>
      <c r="J123" s="10"/>
      <c r="K123" s="10"/>
      <c r="L123" s="10"/>
      <c r="M123" s="10"/>
      <c r="N123" s="10">
        <f t="shared" ref="N123" si="124">SUM(D123:M123)</f>
        <v>0</v>
      </c>
    </row>
    <row r="124" spans="1:14" customFormat="1" ht="24" customHeight="1" x14ac:dyDescent="0.25">
      <c r="A124" s="31"/>
      <c r="B124" s="31"/>
      <c r="C124" s="32"/>
      <c r="D124" s="11"/>
      <c r="E124" s="11"/>
      <c r="F124" s="11"/>
      <c r="G124" s="11"/>
      <c r="H124" s="11"/>
      <c r="I124" s="11"/>
      <c r="J124" s="11"/>
      <c r="K124" s="11"/>
      <c r="L124" s="11"/>
      <c r="M124" s="11"/>
      <c r="N124" s="11" t="e">
        <f t="shared" ref="N124" si="125">N123/C123</f>
        <v>#DIV/0!</v>
      </c>
    </row>
    <row r="125" spans="1:14" customFormat="1" ht="24" customHeight="1" x14ac:dyDescent="0.25">
      <c r="A125" s="31" t="s">
        <v>103</v>
      </c>
      <c r="B125" s="31" t="s">
        <v>38</v>
      </c>
      <c r="C125" s="32"/>
      <c r="D125" s="10"/>
      <c r="E125" s="10"/>
      <c r="F125" s="10"/>
      <c r="G125" s="10"/>
      <c r="H125" s="10"/>
      <c r="I125" s="10"/>
      <c r="J125" s="10"/>
      <c r="K125" s="10"/>
      <c r="L125" s="10"/>
      <c r="M125" s="10"/>
      <c r="N125" s="10">
        <f t="shared" ref="N125" si="126">SUM(D125:M125)</f>
        <v>0</v>
      </c>
    </row>
    <row r="126" spans="1:14" customFormat="1" ht="24" customHeight="1" x14ac:dyDescent="0.25">
      <c r="A126" s="31"/>
      <c r="B126" s="31"/>
      <c r="C126" s="32"/>
      <c r="D126" s="11"/>
      <c r="E126" s="11"/>
      <c r="F126" s="11"/>
      <c r="G126" s="11"/>
      <c r="H126" s="11"/>
      <c r="I126" s="11"/>
      <c r="J126" s="11"/>
      <c r="K126" s="11"/>
      <c r="L126" s="11"/>
      <c r="M126" s="11"/>
      <c r="N126" s="11" t="e">
        <f t="shared" ref="N126" si="127">N125/C125</f>
        <v>#DIV/0!</v>
      </c>
    </row>
    <row r="127" spans="1:14" customFormat="1" ht="24" customHeight="1" x14ac:dyDescent="0.25">
      <c r="A127" s="31" t="s">
        <v>104</v>
      </c>
      <c r="B127" s="31" t="s">
        <v>50</v>
      </c>
      <c r="C127" s="32"/>
      <c r="D127" s="10"/>
      <c r="E127" s="10"/>
      <c r="F127" s="10"/>
      <c r="G127" s="10"/>
      <c r="H127" s="10"/>
      <c r="I127" s="10"/>
      <c r="J127" s="10"/>
      <c r="K127" s="10"/>
      <c r="L127" s="10"/>
      <c r="M127" s="10"/>
      <c r="N127" s="10">
        <f t="shared" ref="N127" si="128">SUM(D127:M127)</f>
        <v>0</v>
      </c>
    </row>
    <row r="128" spans="1:14" customFormat="1" ht="24" customHeight="1" x14ac:dyDescent="0.25">
      <c r="A128" s="31"/>
      <c r="B128" s="31"/>
      <c r="C128" s="32"/>
      <c r="D128" s="11"/>
      <c r="E128" s="11"/>
      <c r="F128" s="11"/>
      <c r="G128" s="11"/>
      <c r="H128" s="11"/>
      <c r="I128" s="11"/>
      <c r="J128" s="11"/>
      <c r="K128" s="11"/>
      <c r="L128" s="11"/>
      <c r="M128" s="11"/>
      <c r="N128" s="11" t="e">
        <f t="shared" ref="N128" si="129">N127/C127</f>
        <v>#DIV/0!</v>
      </c>
    </row>
    <row r="129" spans="1:14" customFormat="1" ht="24" customHeight="1" x14ac:dyDescent="0.25">
      <c r="A129" s="27" t="s">
        <v>105</v>
      </c>
      <c r="B129" s="27" t="s">
        <v>106</v>
      </c>
      <c r="C129" s="28"/>
      <c r="D129" s="7">
        <f>D131+D133+D135</f>
        <v>0</v>
      </c>
      <c r="E129" s="7">
        <f t="shared" ref="E129:M129" si="130">E131+E133+E135</f>
        <v>0</v>
      </c>
      <c r="F129" s="7">
        <f t="shared" si="130"/>
        <v>0</v>
      </c>
      <c r="G129" s="7">
        <f t="shared" si="130"/>
        <v>0</v>
      </c>
      <c r="H129" s="7">
        <f t="shared" si="130"/>
        <v>0</v>
      </c>
      <c r="I129" s="7">
        <f t="shared" si="130"/>
        <v>0</v>
      </c>
      <c r="J129" s="7">
        <f t="shared" si="130"/>
        <v>0</v>
      </c>
      <c r="K129" s="7">
        <f t="shared" si="130"/>
        <v>0</v>
      </c>
      <c r="L129" s="7">
        <f t="shared" si="130"/>
        <v>0</v>
      </c>
      <c r="M129" s="7">
        <f t="shared" si="130"/>
        <v>0</v>
      </c>
      <c r="N129" s="7">
        <f t="shared" ref="N129" si="131">SUM(D129:M129)</f>
        <v>0</v>
      </c>
    </row>
    <row r="130" spans="1:14" customFormat="1" ht="24" customHeight="1" x14ac:dyDescent="0.25">
      <c r="A130" s="27"/>
      <c r="B130" s="27"/>
      <c r="C130" s="28"/>
      <c r="D130" s="9" t="e">
        <f>D129/$C129</f>
        <v>#DIV/0!</v>
      </c>
      <c r="E130" s="9" t="e">
        <f t="shared" ref="E130:M130" si="132">E129/$C129</f>
        <v>#DIV/0!</v>
      </c>
      <c r="F130" s="9" t="e">
        <f t="shared" si="132"/>
        <v>#DIV/0!</v>
      </c>
      <c r="G130" s="9" t="e">
        <f t="shared" si="132"/>
        <v>#DIV/0!</v>
      </c>
      <c r="H130" s="9" t="e">
        <f t="shared" si="132"/>
        <v>#DIV/0!</v>
      </c>
      <c r="I130" s="9" t="e">
        <f t="shared" si="132"/>
        <v>#DIV/0!</v>
      </c>
      <c r="J130" s="9" t="e">
        <f t="shared" si="132"/>
        <v>#DIV/0!</v>
      </c>
      <c r="K130" s="9" t="e">
        <f t="shared" si="132"/>
        <v>#DIV/0!</v>
      </c>
      <c r="L130" s="9" t="e">
        <f t="shared" si="132"/>
        <v>#DIV/0!</v>
      </c>
      <c r="M130" s="9" t="e">
        <f t="shared" si="132"/>
        <v>#DIV/0!</v>
      </c>
      <c r="N130" s="9" t="e">
        <f t="shared" ref="N130" si="133">N129/C129</f>
        <v>#DIV/0!</v>
      </c>
    </row>
    <row r="131" spans="1:14" customFormat="1" ht="24" customHeight="1" x14ac:dyDescent="0.25">
      <c r="A131" s="31" t="s">
        <v>107</v>
      </c>
      <c r="B131" s="31" t="s">
        <v>30</v>
      </c>
      <c r="C131" s="32"/>
      <c r="D131" s="10"/>
      <c r="E131" s="10"/>
      <c r="F131" s="10"/>
      <c r="G131" s="10"/>
      <c r="H131" s="10"/>
      <c r="I131" s="10"/>
      <c r="J131" s="10"/>
      <c r="K131" s="10"/>
      <c r="L131" s="10"/>
      <c r="M131" s="10"/>
      <c r="N131" s="10">
        <f t="shared" ref="N131" si="134">SUM(D131:M131)</f>
        <v>0</v>
      </c>
    </row>
    <row r="132" spans="1:14" customFormat="1" ht="24" customHeight="1" x14ac:dyDescent="0.25">
      <c r="A132" s="31"/>
      <c r="B132" s="31"/>
      <c r="C132" s="32"/>
      <c r="D132" s="11"/>
      <c r="E132" s="11"/>
      <c r="F132" s="11"/>
      <c r="G132" s="11"/>
      <c r="H132" s="11"/>
      <c r="I132" s="11"/>
      <c r="J132" s="11"/>
      <c r="K132" s="11"/>
      <c r="L132" s="11"/>
      <c r="M132" s="11"/>
      <c r="N132" s="11" t="e">
        <f t="shared" ref="N132" si="135">N131/C131</f>
        <v>#DIV/0!</v>
      </c>
    </row>
    <row r="133" spans="1:14" customFormat="1" ht="24" customHeight="1" x14ac:dyDescent="0.25">
      <c r="A133" s="31" t="s">
        <v>108</v>
      </c>
      <c r="B133" s="31" t="s">
        <v>32</v>
      </c>
      <c r="C133" s="32"/>
      <c r="D133" s="10"/>
      <c r="E133" s="10"/>
      <c r="F133" s="10"/>
      <c r="G133" s="10"/>
      <c r="H133" s="10"/>
      <c r="I133" s="10"/>
      <c r="J133" s="10"/>
      <c r="K133" s="10"/>
      <c r="L133" s="10"/>
      <c r="M133" s="10"/>
      <c r="N133" s="10">
        <f t="shared" ref="N133" si="136">SUM(D133:M133)</f>
        <v>0</v>
      </c>
    </row>
    <row r="134" spans="1:14" customFormat="1" ht="24" customHeight="1" x14ac:dyDescent="0.25">
      <c r="A134" s="31"/>
      <c r="B134" s="31"/>
      <c r="C134" s="32"/>
      <c r="D134" s="11"/>
      <c r="E134" s="11"/>
      <c r="F134" s="11"/>
      <c r="G134" s="11"/>
      <c r="H134" s="11"/>
      <c r="I134" s="11"/>
      <c r="J134" s="11"/>
      <c r="K134" s="11"/>
      <c r="L134" s="11"/>
      <c r="M134" s="11"/>
      <c r="N134" s="11" t="e">
        <f t="shared" ref="N134" si="137">N133/C133</f>
        <v>#DIV/0!</v>
      </c>
    </row>
    <row r="135" spans="1:14" customFormat="1" ht="24" customHeight="1" x14ac:dyDescent="0.25">
      <c r="A135" s="31" t="s">
        <v>109</v>
      </c>
      <c r="B135" s="31" t="s">
        <v>100</v>
      </c>
      <c r="C135" s="32"/>
      <c r="D135" s="10"/>
      <c r="E135" s="10"/>
      <c r="F135" s="10"/>
      <c r="G135" s="10"/>
      <c r="H135" s="10"/>
      <c r="I135" s="10"/>
      <c r="J135" s="10"/>
      <c r="K135" s="10"/>
      <c r="L135" s="10"/>
      <c r="M135" s="10"/>
      <c r="N135" s="10">
        <f t="shared" ref="N135" si="138">SUM(D135:M135)</f>
        <v>0</v>
      </c>
    </row>
    <row r="136" spans="1:14" customFormat="1" ht="24" customHeight="1" x14ac:dyDescent="0.25">
      <c r="A136" s="31"/>
      <c r="B136" s="31"/>
      <c r="C136" s="32"/>
      <c r="D136" s="11"/>
      <c r="E136" s="11"/>
      <c r="F136" s="11"/>
      <c r="G136" s="11"/>
      <c r="H136" s="11"/>
      <c r="I136" s="11"/>
      <c r="J136" s="11"/>
      <c r="K136" s="11"/>
      <c r="L136" s="11"/>
      <c r="M136" s="11"/>
      <c r="N136" s="11" t="e">
        <f t="shared" ref="N136" si="139">N135/C135</f>
        <v>#DIV/0!</v>
      </c>
    </row>
    <row r="137" spans="1:14" customFormat="1" ht="24" customHeight="1" x14ac:dyDescent="0.25">
      <c r="A137" s="27" t="s">
        <v>110</v>
      </c>
      <c r="B137" s="27" t="s">
        <v>111</v>
      </c>
      <c r="C137" s="28"/>
      <c r="D137" s="7"/>
      <c r="E137" s="7"/>
      <c r="F137" s="7"/>
      <c r="G137" s="7"/>
      <c r="H137" s="7"/>
      <c r="I137" s="7"/>
      <c r="J137" s="7"/>
      <c r="K137" s="7"/>
      <c r="L137" s="7"/>
      <c r="M137" s="7"/>
      <c r="N137" s="7">
        <f t="shared" ref="N137" si="140">SUM(D137:M137)</f>
        <v>0</v>
      </c>
    </row>
    <row r="138" spans="1:14" customFormat="1" ht="24" customHeight="1" x14ac:dyDescent="0.25">
      <c r="A138" s="27"/>
      <c r="B138" s="27"/>
      <c r="C138" s="28"/>
      <c r="D138" s="9"/>
      <c r="E138" s="9"/>
      <c r="F138" s="9"/>
      <c r="G138" s="9"/>
      <c r="H138" s="9"/>
      <c r="I138" s="9"/>
      <c r="J138" s="9"/>
      <c r="K138" s="9"/>
      <c r="L138" s="9"/>
      <c r="M138" s="9"/>
      <c r="N138" s="9" t="e">
        <f t="shared" ref="N138" si="141">N137/C137</f>
        <v>#DIV/0!</v>
      </c>
    </row>
    <row r="139" spans="1:14" customFormat="1" ht="24" customHeight="1" x14ac:dyDescent="0.25">
      <c r="A139" s="27" t="s">
        <v>112</v>
      </c>
      <c r="B139" s="27" t="s">
        <v>113</v>
      </c>
      <c r="C139" s="28"/>
      <c r="D139" s="7"/>
      <c r="E139" s="7"/>
      <c r="F139" s="7"/>
      <c r="G139" s="7"/>
      <c r="H139" s="7"/>
      <c r="I139" s="7"/>
      <c r="J139" s="7"/>
      <c r="K139" s="7"/>
      <c r="L139" s="7"/>
      <c r="M139" s="7"/>
      <c r="N139" s="7">
        <f t="shared" ref="N139" si="142">SUM(D139:M139)</f>
        <v>0</v>
      </c>
    </row>
    <row r="140" spans="1:14" customFormat="1" ht="24" customHeight="1" x14ac:dyDescent="0.25">
      <c r="A140" s="27"/>
      <c r="B140" s="27"/>
      <c r="C140" s="28"/>
      <c r="D140" s="9"/>
      <c r="E140" s="9"/>
      <c r="F140" s="9"/>
      <c r="G140" s="9"/>
      <c r="H140" s="9"/>
      <c r="I140" s="9"/>
      <c r="J140" s="9"/>
      <c r="K140" s="9"/>
      <c r="L140" s="9"/>
      <c r="M140" s="9"/>
      <c r="N140" s="9" t="e">
        <f t="shared" ref="N140" si="143">N139/C139</f>
        <v>#DIV/0!</v>
      </c>
    </row>
    <row r="141" spans="1:14" customFormat="1" ht="24" customHeight="1" x14ac:dyDescent="0.25">
      <c r="A141" s="27" t="s">
        <v>114</v>
      </c>
      <c r="B141" s="27" t="s">
        <v>115</v>
      </c>
      <c r="C141" s="28"/>
      <c r="D141" s="7">
        <f>D143+D145+D147+D149+D151+D153+D161</f>
        <v>0</v>
      </c>
      <c r="E141" s="7">
        <f t="shared" ref="E141:M141" si="144">E143+E145+E147+E149+E151+E153+E161</f>
        <v>0</v>
      </c>
      <c r="F141" s="7">
        <f t="shared" si="144"/>
        <v>0</v>
      </c>
      <c r="G141" s="7">
        <f t="shared" si="144"/>
        <v>0</v>
      </c>
      <c r="H141" s="7">
        <f t="shared" si="144"/>
        <v>0</v>
      </c>
      <c r="I141" s="7">
        <f t="shared" si="144"/>
        <v>0</v>
      </c>
      <c r="J141" s="7">
        <f t="shared" si="144"/>
        <v>0</v>
      </c>
      <c r="K141" s="7">
        <f t="shared" si="144"/>
        <v>0</v>
      </c>
      <c r="L141" s="7">
        <f t="shared" si="144"/>
        <v>0</v>
      </c>
      <c r="M141" s="7">
        <f t="shared" si="144"/>
        <v>0</v>
      </c>
      <c r="N141" s="7">
        <f t="shared" ref="N141" si="145">SUM(D141:M141)</f>
        <v>0</v>
      </c>
    </row>
    <row r="142" spans="1:14" customFormat="1" ht="24" customHeight="1" x14ac:dyDescent="0.25">
      <c r="A142" s="27"/>
      <c r="B142" s="27"/>
      <c r="C142" s="28"/>
      <c r="D142" s="9" t="e">
        <f>D141/$C141</f>
        <v>#DIV/0!</v>
      </c>
      <c r="E142" s="9" t="e">
        <f t="shared" ref="E142:M142" si="146">E141/$C141</f>
        <v>#DIV/0!</v>
      </c>
      <c r="F142" s="9" t="e">
        <f t="shared" si="146"/>
        <v>#DIV/0!</v>
      </c>
      <c r="G142" s="9" t="e">
        <f t="shared" si="146"/>
        <v>#DIV/0!</v>
      </c>
      <c r="H142" s="9" t="e">
        <f t="shared" si="146"/>
        <v>#DIV/0!</v>
      </c>
      <c r="I142" s="9" t="e">
        <f t="shared" si="146"/>
        <v>#DIV/0!</v>
      </c>
      <c r="J142" s="9" t="e">
        <f t="shared" si="146"/>
        <v>#DIV/0!</v>
      </c>
      <c r="K142" s="9" t="e">
        <f t="shared" si="146"/>
        <v>#DIV/0!</v>
      </c>
      <c r="L142" s="9" t="e">
        <f t="shared" si="146"/>
        <v>#DIV/0!</v>
      </c>
      <c r="M142" s="9" t="e">
        <f t="shared" si="146"/>
        <v>#DIV/0!</v>
      </c>
      <c r="N142" s="9" t="e">
        <f t="shared" ref="N142" si="147">N141/C141</f>
        <v>#DIV/0!</v>
      </c>
    </row>
    <row r="143" spans="1:14" customFormat="1" ht="24" customHeight="1" x14ac:dyDescent="0.25">
      <c r="A143" s="31" t="s">
        <v>116</v>
      </c>
      <c r="B143" s="31" t="s">
        <v>30</v>
      </c>
      <c r="C143" s="32"/>
      <c r="D143" s="10"/>
      <c r="E143" s="10"/>
      <c r="F143" s="10"/>
      <c r="G143" s="10"/>
      <c r="H143" s="10"/>
      <c r="I143" s="10"/>
      <c r="J143" s="10"/>
      <c r="K143" s="10"/>
      <c r="L143" s="10"/>
      <c r="M143" s="10"/>
      <c r="N143" s="10">
        <f t="shared" ref="N143" si="148">SUM(D143:M143)</f>
        <v>0</v>
      </c>
    </row>
    <row r="144" spans="1:14" customFormat="1" ht="24" customHeight="1" x14ac:dyDescent="0.25">
      <c r="A144" s="31"/>
      <c r="B144" s="31"/>
      <c r="C144" s="32"/>
      <c r="D144" s="11"/>
      <c r="E144" s="11"/>
      <c r="F144" s="11"/>
      <c r="G144" s="11"/>
      <c r="H144" s="11"/>
      <c r="I144" s="11"/>
      <c r="J144" s="11"/>
      <c r="K144" s="11"/>
      <c r="L144" s="11"/>
      <c r="M144" s="11"/>
      <c r="N144" s="11" t="e">
        <f t="shared" ref="N144" si="149">N143/C143</f>
        <v>#DIV/0!</v>
      </c>
    </row>
    <row r="145" spans="1:14" customFormat="1" ht="24" customHeight="1" x14ac:dyDescent="0.25">
      <c r="A145" s="31" t="s">
        <v>117</v>
      </c>
      <c r="B145" s="31" t="s">
        <v>118</v>
      </c>
      <c r="C145" s="32"/>
      <c r="D145" s="10"/>
      <c r="E145" s="10"/>
      <c r="F145" s="10"/>
      <c r="G145" s="10"/>
      <c r="H145" s="10"/>
      <c r="I145" s="10"/>
      <c r="J145" s="10"/>
      <c r="K145" s="10"/>
      <c r="L145" s="10"/>
      <c r="M145" s="10"/>
      <c r="N145" s="10">
        <f t="shared" ref="N145" si="150">SUM(D145:M145)</f>
        <v>0</v>
      </c>
    </row>
    <row r="146" spans="1:14" customFormat="1" ht="24" customHeight="1" x14ac:dyDescent="0.25">
      <c r="A146" s="31"/>
      <c r="B146" s="31"/>
      <c r="C146" s="32"/>
      <c r="D146" s="11"/>
      <c r="E146" s="11"/>
      <c r="F146" s="11"/>
      <c r="G146" s="11"/>
      <c r="H146" s="11"/>
      <c r="I146" s="11"/>
      <c r="J146" s="11"/>
      <c r="K146" s="11"/>
      <c r="L146" s="11"/>
      <c r="M146" s="11"/>
      <c r="N146" s="11" t="e">
        <f t="shared" ref="N146" si="151">N145/C145</f>
        <v>#DIV/0!</v>
      </c>
    </row>
    <row r="147" spans="1:14" customFormat="1" ht="24" customHeight="1" x14ac:dyDescent="0.25">
      <c r="A147" s="31" t="s">
        <v>119</v>
      </c>
      <c r="B147" s="31" t="s">
        <v>42</v>
      </c>
      <c r="C147" s="32"/>
      <c r="D147" s="10"/>
      <c r="E147" s="10"/>
      <c r="F147" s="10"/>
      <c r="G147" s="10"/>
      <c r="H147" s="10"/>
      <c r="I147" s="10"/>
      <c r="J147" s="10"/>
      <c r="K147" s="10"/>
      <c r="L147" s="10"/>
      <c r="M147" s="10"/>
      <c r="N147" s="10">
        <f t="shared" ref="N147" si="152">SUM(D147:M147)</f>
        <v>0</v>
      </c>
    </row>
    <row r="148" spans="1:14" customFormat="1" ht="24" customHeight="1" x14ac:dyDescent="0.25">
      <c r="A148" s="31"/>
      <c r="B148" s="31"/>
      <c r="C148" s="32"/>
      <c r="D148" s="11"/>
      <c r="E148" s="11"/>
      <c r="F148" s="11"/>
      <c r="G148" s="11"/>
      <c r="H148" s="11"/>
      <c r="I148" s="11"/>
      <c r="J148" s="11"/>
      <c r="K148" s="11"/>
      <c r="L148" s="11"/>
      <c r="M148" s="11"/>
      <c r="N148" s="11" t="e">
        <f t="shared" ref="N148" si="153">N147/C147</f>
        <v>#DIV/0!</v>
      </c>
    </row>
    <row r="149" spans="1:14" customFormat="1" ht="24" customHeight="1" x14ac:dyDescent="0.25">
      <c r="A149" s="31" t="s">
        <v>120</v>
      </c>
      <c r="B149" s="31" t="s">
        <v>121</v>
      </c>
      <c r="C149" s="32"/>
      <c r="D149" s="10"/>
      <c r="E149" s="10"/>
      <c r="F149" s="10"/>
      <c r="G149" s="10"/>
      <c r="H149" s="10"/>
      <c r="I149" s="10"/>
      <c r="J149" s="10"/>
      <c r="K149" s="10"/>
      <c r="L149" s="10"/>
      <c r="M149" s="10"/>
      <c r="N149" s="10">
        <f t="shared" ref="N149" si="154">SUM(D149:M149)</f>
        <v>0</v>
      </c>
    </row>
    <row r="150" spans="1:14" customFormat="1" ht="24" customHeight="1" x14ac:dyDescent="0.25">
      <c r="A150" s="31"/>
      <c r="B150" s="31"/>
      <c r="C150" s="32"/>
      <c r="D150" s="11"/>
      <c r="E150" s="11"/>
      <c r="F150" s="11"/>
      <c r="G150" s="11"/>
      <c r="H150" s="11"/>
      <c r="I150" s="11"/>
      <c r="J150" s="11"/>
      <c r="K150" s="11"/>
      <c r="L150" s="11"/>
      <c r="M150" s="11"/>
      <c r="N150" s="11" t="e">
        <f t="shared" ref="N150" si="155">N149/C149</f>
        <v>#DIV/0!</v>
      </c>
    </row>
    <row r="151" spans="1:14" customFormat="1" ht="24" customHeight="1" x14ac:dyDescent="0.25">
      <c r="A151" s="31" t="s">
        <v>122</v>
      </c>
      <c r="B151" s="31" t="s">
        <v>123</v>
      </c>
      <c r="C151" s="32"/>
      <c r="D151" s="10"/>
      <c r="E151" s="10"/>
      <c r="F151" s="10"/>
      <c r="G151" s="10"/>
      <c r="H151" s="10"/>
      <c r="I151" s="10"/>
      <c r="J151" s="10"/>
      <c r="K151" s="10"/>
      <c r="L151" s="10"/>
      <c r="M151" s="10"/>
      <c r="N151" s="10">
        <f t="shared" ref="N151" si="156">SUM(D151:M151)</f>
        <v>0</v>
      </c>
    </row>
    <row r="152" spans="1:14" customFormat="1" ht="24" customHeight="1" x14ac:dyDescent="0.25">
      <c r="A152" s="31"/>
      <c r="B152" s="31"/>
      <c r="C152" s="32"/>
      <c r="D152" s="11"/>
      <c r="E152" s="11"/>
      <c r="F152" s="11"/>
      <c r="G152" s="11"/>
      <c r="H152" s="11"/>
      <c r="I152" s="11"/>
      <c r="J152" s="11"/>
      <c r="K152" s="11"/>
      <c r="L152" s="11"/>
      <c r="M152" s="11"/>
      <c r="N152" s="11" t="e">
        <f t="shared" ref="N152" si="157">N151/C151</f>
        <v>#DIV/0!</v>
      </c>
    </row>
    <row r="153" spans="1:14" customFormat="1" ht="24" customHeight="1" x14ac:dyDescent="0.25">
      <c r="A153" s="31" t="s">
        <v>124</v>
      </c>
      <c r="B153" s="31" t="s">
        <v>125</v>
      </c>
      <c r="C153" s="32"/>
      <c r="D153" s="10">
        <f>D155+D157+D159</f>
        <v>0</v>
      </c>
      <c r="E153" s="10">
        <f t="shared" ref="E153:M153" si="158">E155+E157+E159</f>
        <v>0</v>
      </c>
      <c r="F153" s="10">
        <f t="shared" si="158"/>
        <v>0</v>
      </c>
      <c r="G153" s="10">
        <f t="shared" si="158"/>
        <v>0</v>
      </c>
      <c r="H153" s="10">
        <f t="shared" si="158"/>
        <v>0</v>
      </c>
      <c r="I153" s="10">
        <f t="shared" si="158"/>
        <v>0</v>
      </c>
      <c r="J153" s="10">
        <f t="shared" si="158"/>
        <v>0</v>
      </c>
      <c r="K153" s="10">
        <f t="shared" si="158"/>
        <v>0</v>
      </c>
      <c r="L153" s="10">
        <f t="shared" si="158"/>
        <v>0</v>
      </c>
      <c r="M153" s="10">
        <f t="shared" si="158"/>
        <v>0</v>
      </c>
      <c r="N153" s="10">
        <f t="shared" ref="N153" si="159">SUM(D153:M153)</f>
        <v>0</v>
      </c>
    </row>
    <row r="154" spans="1:14" customFormat="1" ht="24" customHeight="1" x14ac:dyDescent="0.25">
      <c r="A154" s="31"/>
      <c r="B154" s="31"/>
      <c r="C154" s="32"/>
      <c r="D154" s="11" t="e">
        <f>D153/$C153</f>
        <v>#DIV/0!</v>
      </c>
      <c r="E154" s="11" t="e">
        <f t="shared" ref="E154:M154" si="160">E153/$C153</f>
        <v>#DIV/0!</v>
      </c>
      <c r="F154" s="11" t="e">
        <f t="shared" si="160"/>
        <v>#DIV/0!</v>
      </c>
      <c r="G154" s="11" t="e">
        <f t="shared" si="160"/>
        <v>#DIV/0!</v>
      </c>
      <c r="H154" s="11" t="e">
        <f t="shared" si="160"/>
        <v>#DIV/0!</v>
      </c>
      <c r="I154" s="11" t="e">
        <f t="shared" si="160"/>
        <v>#DIV/0!</v>
      </c>
      <c r="J154" s="11" t="e">
        <f t="shared" si="160"/>
        <v>#DIV/0!</v>
      </c>
      <c r="K154" s="11" t="e">
        <f t="shared" si="160"/>
        <v>#DIV/0!</v>
      </c>
      <c r="L154" s="11" t="e">
        <f t="shared" si="160"/>
        <v>#DIV/0!</v>
      </c>
      <c r="M154" s="11" t="e">
        <f t="shared" si="160"/>
        <v>#DIV/0!</v>
      </c>
      <c r="N154" s="11" t="e">
        <f t="shared" ref="N154" si="161">N153/C153</f>
        <v>#DIV/0!</v>
      </c>
    </row>
    <row r="155" spans="1:14" customFormat="1" ht="24" customHeight="1" x14ac:dyDescent="0.25">
      <c r="A155" s="33" t="s">
        <v>126</v>
      </c>
      <c r="B155" s="33" t="s">
        <v>127</v>
      </c>
      <c r="C155" s="34"/>
      <c r="D155" s="13"/>
      <c r="E155" s="13"/>
      <c r="F155" s="13"/>
      <c r="G155" s="13"/>
      <c r="H155" s="14"/>
      <c r="I155" s="13"/>
      <c r="J155" s="13"/>
      <c r="K155" s="13"/>
      <c r="L155" s="13"/>
      <c r="M155" s="13"/>
      <c r="N155" s="14">
        <f t="shared" ref="N155" si="162">SUM(D155:M155)</f>
        <v>0</v>
      </c>
    </row>
    <row r="156" spans="1:14" customFormat="1" ht="24" customHeight="1" x14ac:dyDescent="0.25">
      <c r="A156" s="33"/>
      <c r="B156" s="33"/>
      <c r="C156" s="34"/>
      <c r="D156" s="13"/>
      <c r="E156" s="13"/>
      <c r="F156" s="13"/>
      <c r="G156" s="13"/>
      <c r="H156" s="15"/>
      <c r="I156" s="13"/>
      <c r="J156" s="13"/>
      <c r="K156" s="13"/>
      <c r="L156" s="13"/>
      <c r="M156" s="13"/>
      <c r="N156" s="15" t="e">
        <f t="shared" ref="N156" si="163">N155/C155</f>
        <v>#DIV/0!</v>
      </c>
    </row>
    <row r="157" spans="1:14" customFormat="1" ht="24" customHeight="1" x14ac:dyDescent="0.25">
      <c r="A157" s="33" t="s">
        <v>128</v>
      </c>
      <c r="B157" s="33" t="s">
        <v>129</v>
      </c>
      <c r="C157" s="34"/>
      <c r="D157" s="13"/>
      <c r="E157" s="13"/>
      <c r="F157" s="13"/>
      <c r="G157" s="13"/>
      <c r="H157" s="13"/>
      <c r="I157" s="14"/>
      <c r="J157" s="13"/>
      <c r="K157" s="13"/>
      <c r="L157" s="13"/>
      <c r="M157" s="13"/>
      <c r="N157" s="14">
        <f t="shared" ref="N157" si="164">SUM(D157:M157)</f>
        <v>0</v>
      </c>
    </row>
    <row r="158" spans="1:14" customFormat="1" ht="24" customHeight="1" x14ac:dyDescent="0.25">
      <c r="A158" s="33"/>
      <c r="B158" s="33"/>
      <c r="C158" s="34"/>
      <c r="D158" s="13"/>
      <c r="E158" s="13"/>
      <c r="F158" s="13"/>
      <c r="G158" s="13"/>
      <c r="H158" s="13"/>
      <c r="I158" s="15"/>
      <c r="J158" s="13"/>
      <c r="K158" s="13"/>
      <c r="L158" s="13"/>
      <c r="M158" s="13"/>
      <c r="N158" s="15" t="e">
        <f t="shared" ref="N158" si="165">N157/C157</f>
        <v>#DIV/0!</v>
      </c>
    </row>
    <row r="159" spans="1:14" customFormat="1" ht="24" customHeight="1" x14ac:dyDescent="0.25">
      <c r="A159" s="33" t="s">
        <v>130</v>
      </c>
      <c r="B159" s="33" t="s">
        <v>65</v>
      </c>
      <c r="C159" s="34"/>
      <c r="D159" s="13"/>
      <c r="E159" s="13"/>
      <c r="F159" s="13"/>
      <c r="G159" s="13"/>
      <c r="H159" s="13"/>
      <c r="I159" s="13"/>
      <c r="J159" s="14"/>
      <c r="K159" s="14"/>
      <c r="L159" s="13"/>
      <c r="M159" s="13"/>
      <c r="N159" s="14">
        <f t="shared" ref="N159" si="166">SUM(D159:M159)</f>
        <v>0</v>
      </c>
    </row>
    <row r="160" spans="1:14" customFormat="1" ht="24" customHeight="1" x14ac:dyDescent="0.25">
      <c r="A160" s="33"/>
      <c r="B160" s="33"/>
      <c r="C160" s="34"/>
      <c r="D160" s="13"/>
      <c r="E160" s="13"/>
      <c r="F160" s="13"/>
      <c r="G160" s="13"/>
      <c r="H160" s="13"/>
      <c r="I160" s="13"/>
      <c r="J160" s="15"/>
      <c r="K160" s="15"/>
      <c r="L160" s="13"/>
      <c r="M160" s="13"/>
      <c r="N160" s="15" t="e">
        <f t="shared" ref="N160" si="167">N159/C159</f>
        <v>#DIV/0!</v>
      </c>
    </row>
    <row r="161" spans="1:14" customFormat="1" ht="24" customHeight="1" x14ac:dyDescent="0.25">
      <c r="A161" s="31" t="s">
        <v>131</v>
      </c>
      <c r="B161" s="31" t="s">
        <v>132</v>
      </c>
      <c r="C161" s="32"/>
      <c r="D161" s="10">
        <f>D163+D165+D167+D169+D171</f>
        <v>0</v>
      </c>
      <c r="E161" s="10">
        <f t="shared" ref="E161:M161" si="168">E163+E165+E167+E169+E171</f>
        <v>0</v>
      </c>
      <c r="F161" s="10">
        <f t="shared" si="168"/>
        <v>0</v>
      </c>
      <c r="G161" s="10">
        <f t="shared" si="168"/>
        <v>0</v>
      </c>
      <c r="H161" s="10">
        <f t="shared" si="168"/>
        <v>0</v>
      </c>
      <c r="I161" s="10">
        <f t="shared" si="168"/>
        <v>0</v>
      </c>
      <c r="J161" s="10">
        <f t="shared" si="168"/>
        <v>0</v>
      </c>
      <c r="K161" s="10">
        <f t="shared" si="168"/>
        <v>0</v>
      </c>
      <c r="L161" s="10">
        <f t="shared" si="168"/>
        <v>0</v>
      </c>
      <c r="M161" s="10">
        <f t="shared" si="168"/>
        <v>0</v>
      </c>
      <c r="N161" s="10">
        <f t="shared" ref="N161" si="169">SUM(D161:M161)</f>
        <v>0</v>
      </c>
    </row>
    <row r="162" spans="1:14" customFormat="1" ht="24" customHeight="1" x14ac:dyDescent="0.25">
      <c r="A162" s="31"/>
      <c r="B162" s="31"/>
      <c r="C162" s="32"/>
      <c r="D162" s="11" t="e">
        <f>D161/$C161</f>
        <v>#DIV/0!</v>
      </c>
      <c r="E162" s="11" t="e">
        <f t="shared" ref="E162:M162" si="170">E161/$C161</f>
        <v>#DIV/0!</v>
      </c>
      <c r="F162" s="11" t="e">
        <f t="shared" si="170"/>
        <v>#DIV/0!</v>
      </c>
      <c r="G162" s="11" t="e">
        <f t="shared" si="170"/>
        <v>#DIV/0!</v>
      </c>
      <c r="H162" s="11" t="e">
        <f t="shared" si="170"/>
        <v>#DIV/0!</v>
      </c>
      <c r="I162" s="11" t="e">
        <f t="shared" si="170"/>
        <v>#DIV/0!</v>
      </c>
      <c r="J162" s="11" t="e">
        <f t="shared" si="170"/>
        <v>#DIV/0!</v>
      </c>
      <c r="K162" s="11" t="e">
        <f t="shared" si="170"/>
        <v>#DIV/0!</v>
      </c>
      <c r="L162" s="11" t="e">
        <f t="shared" si="170"/>
        <v>#DIV/0!</v>
      </c>
      <c r="M162" s="11" t="e">
        <f t="shared" si="170"/>
        <v>#DIV/0!</v>
      </c>
      <c r="N162" s="11" t="e">
        <f t="shared" ref="N162" si="171">N161/C161</f>
        <v>#DIV/0!</v>
      </c>
    </row>
    <row r="163" spans="1:14" customFormat="1" ht="24" customHeight="1" x14ac:dyDescent="0.25">
      <c r="A163" s="33" t="s">
        <v>133</v>
      </c>
      <c r="B163" s="33" t="s">
        <v>52</v>
      </c>
      <c r="C163" s="34"/>
      <c r="D163" s="13"/>
      <c r="E163" s="13"/>
      <c r="F163" s="14"/>
      <c r="G163" s="14"/>
      <c r="H163" s="14"/>
      <c r="I163" s="14"/>
      <c r="J163" s="14"/>
      <c r="K163" s="14"/>
      <c r="L163" s="14"/>
      <c r="M163" s="14"/>
      <c r="N163" s="14">
        <f t="shared" ref="N163" si="172">SUM(D163:M163)</f>
        <v>0</v>
      </c>
    </row>
    <row r="164" spans="1:14" customFormat="1" ht="24" customHeight="1" x14ac:dyDescent="0.25">
      <c r="A164" s="33"/>
      <c r="B164" s="33"/>
      <c r="C164" s="34"/>
      <c r="D164" s="13"/>
      <c r="E164" s="13"/>
      <c r="F164" s="15"/>
      <c r="G164" s="15"/>
      <c r="H164" s="15"/>
      <c r="I164" s="15"/>
      <c r="J164" s="15"/>
      <c r="K164" s="15"/>
      <c r="L164" s="15"/>
      <c r="M164" s="15"/>
      <c r="N164" s="15" t="e">
        <f t="shared" ref="N164" si="173">N163/C163</f>
        <v>#DIV/0!</v>
      </c>
    </row>
    <row r="165" spans="1:14" customFormat="1" ht="24" customHeight="1" x14ac:dyDescent="0.25">
      <c r="A165" s="33" t="s">
        <v>134</v>
      </c>
      <c r="B165" s="33" t="s">
        <v>135</v>
      </c>
      <c r="C165" s="34"/>
      <c r="D165" s="13"/>
      <c r="E165" s="13"/>
      <c r="F165" s="13"/>
      <c r="G165" s="13"/>
      <c r="H165" s="13"/>
      <c r="I165" s="14"/>
      <c r="J165" s="14"/>
      <c r="K165" s="14"/>
      <c r="L165" s="14"/>
      <c r="M165" s="13"/>
      <c r="N165" s="14">
        <f t="shared" ref="N165" si="174">SUM(D165:M165)</f>
        <v>0</v>
      </c>
    </row>
    <row r="166" spans="1:14" customFormat="1" ht="24" customHeight="1" x14ac:dyDescent="0.25">
      <c r="A166" s="33"/>
      <c r="B166" s="33"/>
      <c r="C166" s="34"/>
      <c r="D166" s="13"/>
      <c r="E166" s="13"/>
      <c r="F166" s="13"/>
      <c r="G166" s="13"/>
      <c r="H166" s="13"/>
      <c r="I166" s="15"/>
      <c r="J166" s="15"/>
      <c r="K166" s="15"/>
      <c r="L166" s="15"/>
      <c r="M166" s="13"/>
      <c r="N166" s="15" t="e">
        <f t="shared" ref="N166" si="175">N165/C165</f>
        <v>#DIV/0!</v>
      </c>
    </row>
    <row r="167" spans="1:14" customFormat="1" ht="24" customHeight="1" x14ac:dyDescent="0.25">
      <c r="A167" s="33" t="s">
        <v>136</v>
      </c>
      <c r="B167" s="33" t="s">
        <v>137</v>
      </c>
      <c r="C167" s="34"/>
      <c r="D167" s="13"/>
      <c r="E167" s="13"/>
      <c r="F167" s="13"/>
      <c r="G167" s="13"/>
      <c r="H167" s="13"/>
      <c r="I167" s="13"/>
      <c r="J167" s="13"/>
      <c r="K167" s="13"/>
      <c r="L167" s="14"/>
      <c r="M167" s="14"/>
      <c r="N167" s="14">
        <f t="shared" ref="N167" si="176">SUM(D167:M167)</f>
        <v>0</v>
      </c>
    </row>
    <row r="168" spans="1:14" customFormat="1" ht="24" customHeight="1" x14ac:dyDescent="0.25">
      <c r="A168" s="33"/>
      <c r="B168" s="33"/>
      <c r="C168" s="34"/>
      <c r="D168" s="13"/>
      <c r="E168" s="13"/>
      <c r="F168" s="13"/>
      <c r="G168" s="13"/>
      <c r="H168" s="13"/>
      <c r="I168" s="13"/>
      <c r="J168" s="13"/>
      <c r="K168" s="13"/>
      <c r="L168" s="15"/>
      <c r="M168" s="15"/>
      <c r="N168" s="15" t="e">
        <f t="shared" ref="N168" si="177">N167/C167</f>
        <v>#DIV/0!</v>
      </c>
    </row>
    <row r="169" spans="1:14" customFormat="1" ht="24" customHeight="1" x14ac:dyDescent="0.25">
      <c r="A169" s="33" t="s">
        <v>138</v>
      </c>
      <c r="B169" s="33" t="s">
        <v>44</v>
      </c>
      <c r="C169" s="34"/>
      <c r="D169" s="13"/>
      <c r="E169" s="13"/>
      <c r="F169" s="13"/>
      <c r="G169" s="13"/>
      <c r="H169" s="13"/>
      <c r="I169" s="13"/>
      <c r="J169" s="13"/>
      <c r="K169" s="13"/>
      <c r="L169" s="14"/>
      <c r="M169" s="14"/>
      <c r="N169" s="14">
        <f t="shared" ref="N169" si="178">SUM(D169:M169)</f>
        <v>0</v>
      </c>
    </row>
    <row r="170" spans="1:14" customFormat="1" ht="24" customHeight="1" x14ac:dyDescent="0.25">
      <c r="A170" s="33"/>
      <c r="B170" s="33"/>
      <c r="C170" s="34"/>
      <c r="D170" s="13"/>
      <c r="E170" s="13"/>
      <c r="F170" s="13"/>
      <c r="G170" s="13"/>
      <c r="H170" s="13"/>
      <c r="I170" s="13"/>
      <c r="J170" s="13"/>
      <c r="K170" s="13"/>
      <c r="L170" s="15"/>
      <c r="M170" s="15"/>
      <c r="N170" s="15" t="e">
        <f t="shared" ref="N170" si="179">N169/C169</f>
        <v>#DIV/0!</v>
      </c>
    </row>
    <row r="171" spans="1:14" customFormat="1" ht="25.95" customHeight="1" x14ac:dyDescent="0.25">
      <c r="A171" s="33" t="s">
        <v>139</v>
      </c>
      <c r="B171" s="33" t="s">
        <v>140</v>
      </c>
      <c r="C171" s="34"/>
      <c r="D171" s="13"/>
      <c r="E171" s="13"/>
      <c r="F171" s="14"/>
      <c r="G171" s="14"/>
      <c r="H171" s="14"/>
      <c r="I171" s="14"/>
      <c r="J171" s="14"/>
      <c r="K171" s="14"/>
      <c r="L171" s="14"/>
      <c r="M171" s="13"/>
      <c r="N171" s="14">
        <f t="shared" ref="N171" si="180">SUM(D171:M171)</f>
        <v>0</v>
      </c>
    </row>
    <row r="172" spans="1:14" customFormat="1" ht="25.95" customHeight="1" x14ac:dyDescent="0.25">
      <c r="A172" s="33"/>
      <c r="B172" s="33"/>
      <c r="C172" s="34"/>
      <c r="D172" s="13"/>
      <c r="E172" s="13"/>
      <c r="F172" s="15"/>
      <c r="G172" s="15"/>
      <c r="H172" s="15"/>
      <c r="I172" s="15"/>
      <c r="J172" s="15"/>
      <c r="K172" s="15"/>
      <c r="L172" s="15"/>
      <c r="M172" s="13"/>
      <c r="N172" s="15" t="e">
        <f t="shared" ref="N172" si="181">N171/C171</f>
        <v>#DIV/0!</v>
      </c>
    </row>
    <row r="174" spans="1:14" customFormat="1" ht="25.95" customHeight="1" x14ac:dyDescent="0.25">
      <c r="A174" s="29" t="s">
        <v>141</v>
      </c>
      <c r="B174" s="30"/>
      <c r="C174" s="16">
        <f>SUM(C7:C18,C43,C69,C93,C109,C129,C137:C142)</f>
        <v>0</v>
      </c>
      <c r="D174" s="17">
        <f t="shared" ref="D174:M174" si="182">D7+D9+D11+D13+D15+D17+D43+D69+D93+D109+D129+D137+D139+D141</f>
        <v>0</v>
      </c>
      <c r="E174" s="17">
        <f t="shared" si="182"/>
        <v>0</v>
      </c>
      <c r="F174" s="17">
        <f t="shared" si="182"/>
        <v>0</v>
      </c>
      <c r="G174" s="17">
        <f t="shared" si="182"/>
        <v>0</v>
      </c>
      <c r="H174" s="17">
        <f t="shared" si="182"/>
        <v>0</v>
      </c>
      <c r="I174" s="17">
        <f t="shared" si="182"/>
        <v>0</v>
      </c>
      <c r="J174" s="17">
        <f t="shared" si="182"/>
        <v>0</v>
      </c>
      <c r="K174" s="17">
        <f t="shared" si="182"/>
        <v>0</v>
      </c>
      <c r="L174" s="17">
        <f t="shared" si="182"/>
        <v>0</v>
      </c>
      <c r="M174" s="17">
        <f t="shared" si="182"/>
        <v>0</v>
      </c>
      <c r="N174" s="18">
        <f t="shared" ref="N174" si="183">SUM(D174:M174)</f>
        <v>0</v>
      </c>
    </row>
    <row r="175" spans="1:14" customFormat="1" ht="15.6" customHeight="1" x14ac:dyDescent="0.25">
      <c r="A175" s="29" t="s">
        <v>142</v>
      </c>
      <c r="B175" s="30"/>
      <c r="C175" s="19">
        <v>1</v>
      </c>
      <c r="D175" s="20" t="e">
        <f t="shared" ref="D175:N175" si="184">D174/$C174</f>
        <v>#DIV/0!</v>
      </c>
      <c r="E175" s="20" t="e">
        <f t="shared" si="184"/>
        <v>#DIV/0!</v>
      </c>
      <c r="F175" s="20" t="e">
        <f t="shared" si="184"/>
        <v>#DIV/0!</v>
      </c>
      <c r="G175" s="20" t="e">
        <f t="shared" si="184"/>
        <v>#DIV/0!</v>
      </c>
      <c r="H175" s="20" t="e">
        <f t="shared" si="184"/>
        <v>#DIV/0!</v>
      </c>
      <c r="I175" s="20" t="e">
        <f t="shared" si="184"/>
        <v>#DIV/0!</v>
      </c>
      <c r="J175" s="20" t="e">
        <f t="shared" si="184"/>
        <v>#DIV/0!</v>
      </c>
      <c r="K175" s="20" t="e">
        <f t="shared" si="184"/>
        <v>#DIV/0!</v>
      </c>
      <c r="L175" s="20" t="e">
        <f t="shared" si="184"/>
        <v>#DIV/0!</v>
      </c>
      <c r="M175" s="20" t="e">
        <f t="shared" si="184"/>
        <v>#DIV/0!</v>
      </c>
      <c r="N175" s="20" t="e">
        <f t="shared" si="184"/>
        <v>#DIV/0!</v>
      </c>
    </row>
    <row r="177" spans="1:14" ht="69" customHeight="1" x14ac:dyDescent="0.3">
      <c r="A177" s="35" t="s">
        <v>143</v>
      </c>
      <c r="B177" s="35"/>
      <c r="C177" s="35"/>
      <c r="D177" s="35"/>
      <c r="E177" s="35"/>
      <c r="F177" s="35"/>
      <c r="G177" s="35"/>
      <c r="H177" s="35"/>
      <c r="I177" s="35"/>
      <c r="J177" s="35"/>
      <c r="K177" s="35"/>
      <c r="L177" s="35"/>
      <c r="M177" s="35"/>
      <c r="N177" s="35"/>
    </row>
  </sheetData>
  <sheetProtection algorithmName="SHA-512" hashValue="w2e6IbWq6nJNp9xyTyOiH+X8f7IrXIvWfnCXyu6ogoSs3qlVpyfsF4Ti3Ad7rzWO+gGsoYIUJufJlqOQ+rKo8A==" saltValue="WXBmXnOqA5QqEF2ZYGCDvA==" spinCount="100000" sheet="1" objects="1" scenarios="1"/>
  <protectedRanges>
    <protectedRange sqref="A1:C1" name="Intervalo3"/>
    <protectedRange sqref="C7:M172" name="Intervalo1"/>
    <protectedRange sqref="A177:N177" name="Intervalo2"/>
  </protectedRanges>
  <mergeCells count="257">
    <mergeCell ref="A177:N177"/>
    <mergeCell ref="A169:A170"/>
    <mergeCell ref="B169:B170"/>
    <mergeCell ref="C169:C170"/>
    <mergeCell ref="A171:A172"/>
    <mergeCell ref="B171:B172"/>
    <mergeCell ref="C171:C172"/>
    <mergeCell ref="A175:B175"/>
    <mergeCell ref="A165:A166"/>
    <mergeCell ref="B165:B166"/>
    <mergeCell ref="C165:C166"/>
    <mergeCell ref="A167:A168"/>
    <mergeCell ref="B167:B168"/>
    <mergeCell ref="C167:C168"/>
    <mergeCell ref="A161:A162"/>
    <mergeCell ref="B161:B162"/>
    <mergeCell ref="C161:C162"/>
    <mergeCell ref="A163:A164"/>
    <mergeCell ref="B163:B164"/>
    <mergeCell ref="C163:C164"/>
    <mergeCell ref="A157:A158"/>
    <mergeCell ref="B157:B158"/>
    <mergeCell ref="C157:C158"/>
    <mergeCell ref="A159:A160"/>
    <mergeCell ref="B159:B160"/>
    <mergeCell ref="C159:C160"/>
    <mergeCell ref="A153:A154"/>
    <mergeCell ref="B153:B154"/>
    <mergeCell ref="C153:C154"/>
    <mergeCell ref="A155:A156"/>
    <mergeCell ref="B155:B156"/>
    <mergeCell ref="C155:C156"/>
    <mergeCell ref="A149:A150"/>
    <mergeCell ref="B149:B150"/>
    <mergeCell ref="C149:C150"/>
    <mergeCell ref="A151:A152"/>
    <mergeCell ref="B151:B152"/>
    <mergeCell ref="C151:C152"/>
    <mergeCell ref="A145:A146"/>
    <mergeCell ref="B145:B146"/>
    <mergeCell ref="C145:C146"/>
    <mergeCell ref="A147:A148"/>
    <mergeCell ref="B147:B148"/>
    <mergeCell ref="C147:C148"/>
    <mergeCell ref="A141:A142"/>
    <mergeCell ref="B141:B142"/>
    <mergeCell ref="C141:C142"/>
    <mergeCell ref="A143:A144"/>
    <mergeCell ref="B143:B144"/>
    <mergeCell ref="C143:C144"/>
    <mergeCell ref="A137:A138"/>
    <mergeCell ref="B137:B138"/>
    <mergeCell ref="C137:C138"/>
    <mergeCell ref="A139:A140"/>
    <mergeCell ref="B139:B140"/>
    <mergeCell ref="C139:C140"/>
    <mergeCell ref="A133:A134"/>
    <mergeCell ref="B133:B134"/>
    <mergeCell ref="C133:C134"/>
    <mergeCell ref="A135:A136"/>
    <mergeCell ref="B135:B136"/>
    <mergeCell ref="C135:C136"/>
    <mergeCell ref="A129:A130"/>
    <mergeCell ref="B129:B130"/>
    <mergeCell ref="C129:C130"/>
    <mergeCell ref="A131:A132"/>
    <mergeCell ref="B131:B132"/>
    <mergeCell ref="C131:C132"/>
    <mergeCell ref="A125:A126"/>
    <mergeCell ref="B125:B126"/>
    <mergeCell ref="C125:C126"/>
    <mergeCell ref="A127:A128"/>
    <mergeCell ref="B127:B128"/>
    <mergeCell ref="C127:C128"/>
    <mergeCell ref="A121:A122"/>
    <mergeCell ref="B121:B122"/>
    <mergeCell ref="C121:C122"/>
    <mergeCell ref="A123:A124"/>
    <mergeCell ref="B123:B124"/>
    <mergeCell ref="C123:C124"/>
    <mergeCell ref="A117:A118"/>
    <mergeCell ref="B117:B118"/>
    <mergeCell ref="C117:C118"/>
    <mergeCell ref="A119:A120"/>
    <mergeCell ref="B119:B120"/>
    <mergeCell ref="C119:C120"/>
    <mergeCell ref="A113:A114"/>
    <mergeCell ref="B113:B114"/>
    <mergeCell ref="C113:C114"/>
    <mergeCell ref="A115:A116"/>
    <mergeCell ref="B115:B116"/>
    <mergeCell ref="C115:C116"/>
    <mergeCell ref="A109:A110"/>
    <mergeCell ref="B109:B110"/>
    <mergeCell ref="C109:C110"/>
    <mergeCell ref="A111:A112"/>
    <mergeCell ref="B111:B112"/>
    <mergeCell ref="C111:C112"/>
    <mergeCell ref="A105:A106"/>
    <mergeCell ref="B105:B106"/>
    <mergeCell ref="C105:C106"/>
    <mergeCell ref="A107:A108"/>
    <mergeCell ref="B107:B108"/>
    <mergeCell ref="C107:C108"/>
    <mergeCell ref="A101:A102"/>
    <mergeCell ref="B101:B102"/>
    <mergeCell ref="C101:C102"/>
    <mergeCell ref="A103:A104"/>
    <mergeCell ref="B103:B104"/>
    <mergeCell ref="C103:C104"/>
    <mergeCell ref="A97:A98"/>
    <mergeCell ref="B97:B98"/>
    <mergeCell ref="C97:C98"/>
    <mergeCell ref="A99:A100"/>
    <mergeCell ref="B99:B100"/>
    <mergeCell ref="C99:C100"/>
    <mergeCell ref="A93:A94"/>
    <mergeCell ref="B93:B94"/>
    <mergeCell ref="C93:C94"/>
    <mergeCell ref="A95:A96"/>
    <mergeCell ref="B95:B96"/>
    <mergeCell ref="C95:C96"/>
    <mergeCell ref="A89:A90"/>
    <mergeCell ref="B89:B90"/>
    <mergeCell ref="C89:C90"/>
    <mergeCell ref="A91:A92"/>
    <mergeCell ref="B91:B92"/>
    <mergeCell ref="C91:C92"/>
    <mergeCell ref="A85:A86"/>
    <mergeCell ref="B85:B86"/>
    <mergeCell ref="C85:C86"/>
    <mergeCell ref="A87:A88"/>
    <mergeCell ref="B87:B88"/>
    <mergeCell ref="C87:C88"/>
    <mergeCell ref="A81:A82"/>
    <mergeCell ref="B81:B82"/>
    <mergeCell ref="C81:C82"/>
    <mergeCell ref="A83:A84"/>
    <mergeCell ref="B83:B84"/>
    <mergeCell ref="C83:C84"/>
    <mergeCell ref="A77:A78"/>
    <mergeCell ref="B77:B78"/>
    <mergeCell ref="C77:C78"/>
    <mergeCell ref="A79:A80"/>
    <mergeCell ref="B79:B80"/>
    <mergeCell ref="C79:C80"/>
    <mergeCell ref="A73:A74"/>
    <mergeCell ref="B73:B74"/>
    <mergeCell ref="C73:C74"/>
    <mergeCell ref="A75:A76"/>
    <mergeCell ref="B75:B76"/>
    <mergeCell ref="C75:C76"/>
    <mergeCell ref="A69:A70"/>
    <mergeCell ref="B69:B70"/>
    <mergeCell ref="C69:C70"/>
    <mergeCell ref="A71:A72"/>
    <mergeCell ref="B71:B72"/>
    <mergeCell ref="C71:C72"/>
    <mergeCell ref="A65:A66"/>
    <mergeCell ref="B65:B66"/>
    <mergeCell ref="C65:C66"/>
    <mergeCell ref="A67:A68"/>
    <mergeCell ref="B67:B68"/>
    <mergeCell ref="C67:C68"/>
    <mergeCell ref="A61:A62"/>
    <mergeCell ref="B61:B62"/>
    <mergeCell ref="C61:C62"/>
    <mergeCell ref="A63:A64"/>
    <mergeCell ref="B63:B64"/>
    <mergeCell ref="C63:C64"/>
    <mergeCell ref="A57:A58"/>
    <mergeCell ref="B57:B58"/>
    <mergeCell ref="C57:C58"/>
    <mergeCell ref="A59:A60"/>
    <mergeCell ref="B59:B60"/>
    <mergeCell ref="C59:C60"/>
    <mergeCell ref="A53:A54"/>
    <mergeCell ref="B53:B54"/>
    <mergeCell ref="C53:C54"/>
    <mergeCell ref="A55:A56"/>
    <mergeCell ref="B55:B56"/>
    <mergeCell ref="C55:C56"/>
    <mergeCell ref="A49:A50"/>
    <mergeCell ref="B49:B50"/>
    <mergeCell ref="C49:C50"/>
    <mergeCell ref="A51:A52"/>
    <mergeCell ref="B51:B52"/>
    <mergeCell ref="C51:C52"/>
    <mergeCell ref="A45:A46"/>
    <mergeCell ref="B45:B46"/>
    <mergeCell ref="C45:C46"/>
    <mergeCell ref="A47:A48"/>
    <mergeCell ref="B47:B48"/>
    <mergeCell ref="C47:C48"/>
    <mergeCell ref="A41:A42"/>
    <mergeCell ref="B41:B42"/>
    <mergeCell ref="C41:C42"/>
    <mergeCell ref="A43:A44"/>
    <mergeCell ref="B43:B44"/>
    <mergeCell ref="C43:C44"/>
    <mergeCell ref="A37:A38"/>
    <mergeCell ref="B37:B38"/>
    <mergeCell ref="C37:C38"/>
    <mergeCell ref="A39:A40"/>
    <mergeCell ref="B39:B40"/>
    <mergeCell ref="C39:C40"/>
    <mergeCell ref="A33:A34"/>
    <mergeCell ref="B33:B34"/>
    <mergeCell ref="C33:C34"/>
    <mergeCell ref="A35:A36"/>
    <mergeCell ref="B35:B36"/>
    <mergeCell ref="C35:C36"/>
    <mergeCell ref="A29:A30"/>
    <mergeCell ref="B29:B30"/>
    <mergeCell ref="C29:C30"/>
    <mergeCell ref="A31:A32"/>
    <mergeCell ref="B31:B32"/>
    <mergeCell ref="C31:C32"/>
    <mergeCell ref="A25:A26"/>
    <mergeCell ref="B25:B26"/>
    <mergeCell ref="C25:C26"/>
    <mergeCell ref="A27:A28"/>
    <mergeCell ref="B27:B28"/>
    <mergeCell ref="C27:C28"/>
    <mergeCell ref="A23:A24"/>
    <mergeCell ref="B23:B24"/>
    <mergeCell ref="C23:C24"/>
    <mergeCell ref="A17:A18"/>
    <mergeCell ref="B17:B18"/>
    <mergeCell ref="C17:C18"/>
    <mergeCell ref="A19:A20"/>
    <mergeCell ref="B19:B20"/>
    <mergeCell ref="C19:C20"/>
    <mergeCell ref="A1:C1"/>
    <mergeCell ref="A2:N2"/>
    <mergeCell ref="A3:N3"/>
    <mergeCell ref="A4:B4"/>
    <mergeCell ref="A5:N5"/>
    <mergeCell ref="A7:A8"/>
    <mergeCell ref="B7:B8"/>
    <mergeCell ref="C7:C8"/>
    <mergeCell ref="A174:B174"/>
    <mergeCell ref="A13:A14"/>
    <mergeCell ref="B13:B14"/>
    <mergeCell ref="C13:C14"/>
    <mergeCell ref="A15:A16"/>
    <mergeCell ref="B15:B16"/>
    <mergeCell ref="C15:C16"/>
    <mergeCell ref="A9:A10"/>
    <mergeCell ref="B9:B10"/>
    <mergeCell ref="C9:C10"/>
    <mergeCell ref="A11:A12"/>
    <mergeCell ref="B11:B12"/>
    <mergeCell ref="C11:C12"/>
    <mergeCell ref="A21:A22"/>
    <mergeCell ref="B21:B22"/>
    <mergeCell ref="C21:C22"/>
  </mergeCells>
  <pageMargins left="0.51180555555555596" right="0.51180555555555596" top="0.78680555555555598" bottom="0.78680555555555598" header="0.511811023622047" footer="0.511811023622047"/>
  <pageSetup paperSize="9" scale="31" fitToHeight="10" orientation="landscape" horizontalDpi="300" verticalDpi="3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CRONOGRAMA</vt:lpstr>
      <vt:lpstr>CRONOGRAMA!Area_de_impressao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L. Cavalcanti</dc:creator>
  <cp:lastModifiedBy>Diego L. Cavalcanti</cp:lastModifiedBy>
  <dcterms:created xsi:type="dcterms:W3CDTF">2025-06-02T19:10:29Z</dcterms:created>
  <dcterms:modified xsi:type="dcterms:W3CDTF">2025-06-04T20:07:09Z</dcterms:modified>
</cp:coreProperties>
</file>