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esktop\1. MOXOTO ass 04 FINAL\"/>
    </mc:Choice>
  </mc:AlternateContent>
  <bookViews>
    <workbookView xWindow="0" yWindow="0" windowWidth="28800" windowHeight="12210"/>
  </bookViews>
  <sheets>
    <sheet name="BDI LOC BENS MÓVEIS (NDES)" sheetId="1" r:id="rId1"/>
    <sheet name="BDI PADRÃO (NDES)" sheetId="2" r:id="rId2"/>
    <sheet name="BDI DIFERENCIADO (NDES)" sheetId="3" r:id="rId3"/>
    <sheet name="BDI INSUMO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2">'BDI DIFERENCIADO (NDES)'!$A$1:$E$66</definedName>
    <definedName name="_xlnm.Print_Area" localSheetId="3">'BDI INSUMO (NDES)'!$A$1:$E$55</definedName>
    <definedName name="_xlnm.Print_Area" localSheetId="0">'BDI LOC BENS MÓVEIS (NDES)'!$A$1:$E$55</definedName>
    <definedName name="_xlnm.Print_Area" localSheetId="1">'BDI PADRÃO (NDES)'!$A$1:$E$65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 calcMode="manual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1" l="1"/>
  <c r="D28" i="1" s="1"/>
  <c r="D26" i="2"/>
  <c r="D28" i="2" s="1"/>
  <c r="D28" i="3"/>
  <c r="D26" i="3"/>
  <c r="D26" i="4"/>
  <c r="D28" i="4" s="1"/>
  <c r="D52" i="4" l="1"/>
  <c r="B8" i="4"/>
  <c r="D63" i="3"/>
  <c r="B8" i="3"/>
  <c r="D62" i="2"/>
  <c r="B8" i="2"/>
  <c r="D52" i="1"/>
  <c r="B8" i="1"/>
</calcChain>
</file>

<file path=xl/sharedStrings.xml><?xml version="1.0" encoding="utf-8"?>
<sst xmlns="http://schemas.openxmlformats.org/spreadsheetml/2006/main" count="152" uniqueCount="48">
  <si>
    <t>COMPANHIA ESTADUAL DE HABITAÇÃO E OBRAS DE PERNAMBUCO
DIRETORIA DE OBRAS DE HABITAÇÃO E DESENVOLVIMENTO URBANO</t>
  </si>
  <si>
    <t>ANEXO F.1</t>
  </si>
  <si>
    <t>Quadro de Composição do BDI
Locação de Bens Móveis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</si>
  <si>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</si>
  <si>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</si>
  <si>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</si>
  <si>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Sobre a base de cálculo, definir a respectiva alíquota do ISS:</t>
  </si>
  <si>
    <t>COMPOSIÇÃO DE BDI PARA SERVIÇO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</si>
  <si>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</si>
  <si>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</si>
  <si>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</si>
  <si>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</si>
  <si>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</si>
  <si>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</si>
  <si>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</si>
  <si>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</si>
  <si>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</si>
  <si>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</si>
  <si>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</si>
  <si>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</si>
  <si>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</si>
  <si>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</si>
  <si>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</si>
  <si>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</si>
  <si>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</si>
  <si>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</si>
  <si>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</si>
  <si>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</si>
  <si>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</si>
  <si>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</si>
  <si>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Informações Gerais</t>
  </si>
  <si>
    <t>Responsável Técnico</t>
  </si>
  <si>
    <t>Data:</t>
  </si>
  <si>
    <t>Nome:</t>
  </si>
  <si>
    <t>Localidade:</t>
  </si>
  <si>
    <t>Título:</t>
  </si>
  <si>
    <t>ANEXO F.3</t>
  </si>
  <si>
    <t>Quadro de Composição do BDI
PADRÃO</t>
  </si>
  <si>
    <t>Declaro para os devidos fins que, conforme legislação tributária municipal, a base de cálculo para recapeamento e pavimentação de vias, é de 100%, com a respectiva alíquota de 2.5%.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</si>
  <si>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</si>
  <si>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F.5</t>
  </si>
  <si>
    <t>Quadro de Composição do BDI - SERVIÇOS TERCEIRIZADOS</t>
  </si>
  <si>
    <t>Declaro para os devidos fins que, conforme legislação tributária municipal, a base de cálculo para recapeamento e pavimentação de vias, é de 100%, com a respectiva alíquota de 2,0%.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</si>
  <si>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14.38%.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</si>
  <si>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F.7</t>
  </si>
  <si>
    <t>Quadro de Composição do BDI 
FORNECIMENTO DE MATERIAIS/INSUMOS</t>
  </si>
  <si>
    <t>Fornecimento de Materiais e Equipamentos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</si>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</sst>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8">
    <xf numFmtId="0" fontId="0" fillId="0" borderId="0" xfId="0"/>
    <xf numFmtId="0" fontId="0" fillId="0" borderId="0" xfId="0" applyNumberFormat="1" applyProtection="1">
      <protection hidden="1"/>
    </xf>
    <xf numFmtId="0" fontId="4" fillId="0" borderId="1" xfId="0" applyNumberFormat="1" applyFont="1" applyBorder="1" applyAlignment="1" applyProtection="1">
      <alignment horizontal="center" vertical="center" wrapText="1"/>
      <protection hidden="1"/>
    </xf>
    <xf numFmtId="0" fontId="4" fillId="0" borderId="2" xfId="0" applyNumberFormat="1" applyFont="1" applyBorder="1" applyAlignment="1" applyProtection="1">
      <alignment horizontal="center" vertical="center" wrapText="1"/>
      <protection hidden="1"/>
    </xf>
    <xf numFmtId="0" fontId="4" fillId="0" borderId="3" xfId="0" applyNumberFormat="1" applyFont="1" applyBorder="1" applyAlignment="1" applyProtection="1">
      <alignment horizontal="center" vertical="center" wrapText="1"/>
      <protection hidden="1"/>
    </xf>
    <xf numFmtId="0" fontId="4" fillId="0" borderId="0" xfId="0" applyNumberFormat="1" applyFont="1" applyAlignment="1" applyProtection="1">
      <alignment vertical="center" wrapText="1"/>
      <protection hidden="1"/>
    </xf>
    <xf numFmtId="0" fontId="4" fillId="0" borderId="4" xfId="0" applyNumberFormat="1" applyFont="1" applyBorder="1" applyAlignment="1" applyProtection="1">
      <alignment horizontal="center" vertical="center" wrapText="1"/>
      <protection hidden="1"/>
    </xf>
    <xf numFmtId="0" fontId="4" fillId="0" borderId="0" xfId="0" applyNumberFormat="1" applyFont="1" applyAlignment="1" applyProtection="1">
      <alignment horizontal="center" vertical="center" wrapText="1"/>
      <protection hidden="1"/>
    </xf>
    <xf numFmtId="0" fontId="4" fillId="0" borderId="5" xfId="0" applyNumberFormat="1" applyFont="1" applyBorder="1" applyAlignment="1" applyProtection="1">
      <alignment horizontal="center" vertical="center" wrapText="1"/>
      <protection hidden="1"/>
    </xf>
    <xf numFmtId="0" fontId="4" fillId="0" borderId="6" xfId="0" applyNumberFormat="1" applyFont="1" applyBorder="1" applyAlignment="1" applyProtection="1">
      <alignment horizontal="center" vertical="center" wrapText="1"/>
      <protection hidden="1"/>
    </xf>
    <xf numFmtId="0" fontId="4" fillId="0" borderId="7" xfId="0" applyNumberFormat="1" applyFont="1" applyBorder="1" applyAlignment="1" applyProtection="1">
      <alignment horizontal="center" vertical="center" wrapText="1"/>
      <protection hidden="1"/>
    </xf>
    <xf numFmtId="0" fontId="4" fillId="0" borderId="8" xfId="0" applyNumberFormat="1" applyFont="1" applyBorder="1" applyAlignment="1" applyProtection="1">
      <alignment horizontal="center" vertical="center" wrapText="1"/>
      <protection hidden="1"/>
    </xf>
    <xf numFmtId="0" fontId="5" fillId="0" borderId="0" xfId="0" applyNumberFormat="1" applyFont="1" applyAlignment="1" applyProtection="1">
      <alignment horizontal="center"/>
      <protection hidden="1"/>
    </xf>
    <xf numFmtId="0" fontId="6" fillId="0" borderId="0" xfId="0" applyNumberFormat="1" applyFont="1" applyAlignment="1" applyProtection="1">
      <alignment horizontal="center" vertical="center"/>
      <protection hidden="1"/>
    </xf>
    <xf numFmtId="0" fontId="7" fillId="0" borderId="9" xfId="0" applyNumberFormat="1" applyFont="1" applyBorder="1" applyAlignment="1" applyProtection="1">
      <alignment horizontal="center" vertical="center" wrapText="1"/>
      <protection hidden="1"/>
    </xf>
    <xf numFmtId="0" fontId="8" fillId="0" borderId="10" xfId="0" applyNumberFormat="1" applyFont="1" applyBorder="1" applyProtection="1">
      <protection hidden="1"/>
    </xf>
    <xf numFmtId="0" fontId="8" fillId="0" borderId="11" xfId="0" applyNumberFormat="1" applyFont="1" applyBorder="1" applyProtection="1">
      <protection hidden="1"/>
    </xf>
    <xf numFmtId="0" fontId="6" fillId="0" borderId="0" xfId="0" applyNumberFormat="1" applyFont="1" applyProtection="1">
      <protection hidden="1"/>
    </xf>
    <xf numFmtId="0" fontId="8" fillId="0" borderId="12" xfId="0" applyNumberFormat="1" applyFont="1" applyBorder="1" applyProtection="1">
      <protection hidden="1"/>
    </xf>
    <xf numFmtId="0" fontId="0" fillId="0" borderId="0" xfId="0" applyNumberFormat="1" applyProtection="1">
      <protection hidden="1"/>
    </xf>
    <xf numFmtId="0" fontId="8" fillId="0" borderId="13" xfId="0" applyNumberFormat="1" applyFont="1" applyBorder="1" applyProtection="1">
      <protection hidden="1"/>
    </xf>
    <xf numFmtId="0" fontId="8" fillId="0" borderId="14" xfId="0" applyNumberFormat="1" applyFont="1" applyBorder="1" applyProtection="1">
      <protection hidden="1"/>
    </xf>
    <xf numFmtId="0" fontId="8" fillId="0" borderId="15" xfId="0" applyNumberFormat="1" applyFont="1" applyBorder="1" applyProtection="1">
      <protection hidden="1"/>
    </xf>
    <xf numFmtId="0" fontId="8" fillId="0" borderId="16" xfId="0" applyNumberFormat="1" applyFont="1" applyBorder="1" applyProtection="1">
      <protection hidden="1"/>
    </xf>
    <xf numFmtId="0" fontId="7" fillId="0" borderId="0" xfId="0" applyNumberFormat="1" applyFont="1" applyAlignment="1" applyProtection="1">
      <alignment horizontal="center" vertical="center" wrapText="1"/>
      <protection hidden="1"/>
    </xf>
    <xf numFmtId="0" fontId="7" fillId="0" borderId="17" xfId="0" applyNumberFormat="1" applyFont="1" applyBorder="1" applyAlignment="1" applyProtection="1">
      <alignment horizontal="center" vertical="center"/>
      <protection hidden="1"/>
    </xf>
    <xf numFmtId="0" fontId="6" fillId="0" borderId="18" xfId="0" applyNumberFormat="1" applyFont="1" applyBorder="1" applyAlignment="1" applyProtection="1">
      <alignment horizontal="center" vertical="center" wrapText="1"/>
      <protection hidden="1"/>
    </xf>
    <xf numFmtId="0" fontId="8" fillId="0" borderId="19" xfId="0" applyNumberFormat="1" applyFont="1" applyBorder="1" applyAlignment="1" applyProtection="1">
      <alignment vertical="center" wrapText="1"/>
      <protection hidden="1"/>
    </xf>
    <xf numFmtId="0" fontId="9" fillId="0" borderId="0" xfId="0" applyNumberFormat="1" applyFont="1" applyProtection="1">
      <protection hidden="1"/>
    </xf>
    <xf numFmtId="0" fontId="7" fillId="0" borderId="20" xfId="0" applyNumberFormat="1" applyFont="1" applyBorder="1" applyAlignment="1" applyProtection="1">
      <alignment horizontal="center" vertical="center" wrapText="1"/>
      <protection hidden="1"/>
    </xf>
    <xf numFmtId="0" fontId="7" fillId="4" borderId="23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0" xfId="0" applyNumberFormat="1" applyFont="1" applyAlignment="1" applyProtection="1">
      <alignment horizontal="center" vertical="center" wrapText="1"/>
      <protection hidden="1"/>
    </xf>
    <xf numFmtId="0" fontId="10" fillId="5" borderId="26" xfId="0" applyNumberFormat="1" applyFont="1" applyFill="1" applyBorder="1" applyAlignment="1" applyProtection="1">
      <alignment horizontal="center" vertical="center"/>
      <protection hidden="1"/>
    </xf>
    <xf numFmtId="0" fontId="8" fillId="6" borderId="27" xfId="0" applyNumberFormat="1" applyFont="1" applyFill="1" applyBorder="1" applyProtection="1">
      <protection hidden="1"/>
    </xf>
    <xf numFmtId="0" fontId="8" fillId="6" borderId="19" xfId="0" applyNumberFormat="1" applyFont="1" applyFill="1" applyBorder="1" applyProtection="1">
      <protection hidden="1"/>
    </xf>
    <xf numFmtId="0" fontId="7" fillId="7" borderId="20" xfId="0" applyNumberFormat="1" applyFont="1" applyFill="1" applyBorder="1" applyAlignment="1" applyProtection="1">
      <alignment horizontal="center" vertical="center"/>
      <protection hidden="1"/>
    </xf>
    <xf numFmtId="0" fontId="7" fillId="7" borderId="28" xfId="0" applyNumberFormat="1" applyFont="1" applyFill="1" applyBorder="1" applyAlignment="1" applyProtection="1">
      <alignment horizontal="center" vertical="center"/>
      <protection hidden="1"/>
    </xf>
    <xf numFmtId="0" fontId="7" fillId="7" borderId="29" xfId="0" applyNumberFormat="1" applyFont="1" applyFill="1" applyBorder="1" applyAlignment="1" applyProtection="1">
      <alignment horizontal="center" vertical="center"/>
      <protection hidden="1"/>
    </xf>
    <xf numFmtId="0" fontId="6" fillId="4" borderId="20" xfId="0" applyNumberFormat="1" applyFont="1" applyFill="1" applyBorder="1" applyAlignment="1" applyProtection="1">
      <alignment horizontal="left" vertical="center" wrapText="1"/>
      <protection hidden="1"/>
    </xf>
    <xf numFmtId="0" fontId="6" fillId="4" borderId="28" xfId="0" applyNumberFormat="1" applyFont="1" applyFill="1" applyBorder="1" applyAlignment="1" applyProtection="1">
      <alignment horizontal="center" vertical="center"/>
      <protection hidden="1"/>
    </xf>
    <xf numFmtId="0" fontId="7" fillId="4" borderId="30" xfId="0" applyNumberFormat="1" applyFont="1" applyFill="1" applyBorder="1" applyAlignment="1" applyProtection="1">
      <alignment horizontal="right" vertical="center" wrapText="1"/>
      <protection hidden="1"/>
    </xf>
    <xf numFmtId="0" fontId="8" fillId="0" borderId="31" xfId="0" applyNumberFormat="1" applyFont="1" applyBorder="1" applyProtection="1">
      <protection hidden="1"/>
    </xf>
    <xf numFmtId="0" fontId="11" fillId="0" borderId="9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NumberFormat="1" applyAlignment="1" applyProtection="1">
      <alignment horizontal="center" wrapText="1"/>
      <protection hidden="1"/>
    </xf>
    <xf numFmtId="0" fontId="12" fillId="0" borderId="0" xfId="0" applyNumberFormat="1" applyFont="1" applyProtection="1">
      <protection hidden="1"/>
    </xf>
    <xf numFmtId="0" fontId="6" fillId="0" borderId="9" xfId="0" applyNumberFormat="1" applyFont="1" applyBorder="1" applyAlignment="1" applyProtection="1">
      <alignment horizontal="center" vertical="center" wrapText="1"/>
      <protection hidden="1"/>
    </xf>
    <xf numFmtId="0" fontId="0" fillId="0" borderId="0" xfId="1" applyNumberFormat="1" applyFont="1" applyProtection="1">
      <protection hidden="1"/>
    </xf>
    <xf numFmtId="0" fontId="6" fillId="0" borderId="32" xfId="0" applyNumberFormat="1" applyFont="1" applyBorder="1" applyProtection="1">
      <protection hidden="1"/>
    </xf>
    <xf numFmtId="0" fontId="7" fillId="0" borderId="33" xfId="0" applyNumberFormat="1" applyFont="1" applyBorder="1" applyAlignment="1" applyProtection="1">
      <alignment horizontal="center"/>
      <protection hidden="1"/>
    </xf>
    <xf numFmtId="0" fontId="7" fillId="0" borderId="0" xfId="0" applyNumberFormat="1" applyFont="1" applyProtection="1">
      <protection hidden="1"/>
    </xf>
    <xf numFmtId="0" fontId="6" fillId="0" borderId="0" xfId="0" applyNumberFormat="1" applyFont="1" applyAlignment="1" applyProtection="1">
      <alignment horizontal="right"/>
      <protection hidden="1"/>
    </xf>
    <xf numFmtId="0" fontId="6" fillId="0" borderId="0" xfId="0" applyNumberFormat="1" applyFont="1" applyAlignment="1" applyProtection="1">
      <alignment horizontal="left"/>
      <protection hidden="1"/>
    </xf>
    <xf numFmtId="0" fontId="3" fillId="0" borderId="0" xfId="1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10" fontId="6" fillId="2" borderId="29" xfId="1" applyNumberFormat="1" applyFont="1" applyFill="1" applyBorder="1" applyAlignment="1" applyProtection="1">
      <alignment horizontal="center" vertical="center"/>
      <protection hidden="1"/>
    </xf>
    <xf numFmtId="10" fontId="7" fillId="7" borderId="29" xfId="1" applyNumberFormat="1" applyFont="1" applyFill="1" applyBorder="1" applyAlignment="1" applyProtection="1">
      <alignment horizontal="center" vertical="center"/>
      <protection hidden="1"/>
    </xf>
    <xf numFmtId="0" fontId="6" fillId="0" borderId="0" xfId="0" applyNumberFormat="1" applyFont="1" applyAlignment="1" applyProtection="1">
      <alignment horizontal="left"/>
      <protection locked="0" hidden="1"/>
    </xf>
    <xf numFmtId="0" fontId="6" fillId="0" borderId="0" xfId="0" applyNumberFormat="1" applyFont="1" applyProtection="1">
      <protection locked="0" hidden="1"/>
    </xf>
    <xf numFmtId="0" fontId="6" fillId="2" borderId="29" xfId="0" applyNumberFormat="1" applyFont="1" applyFill="1" applyBorder="1" applyAlignment="1" applyProtection="1">
      <alignment horizontal="center" vertical="center"/>
      <protection locked="0" hidden="1"/>
    </xf>
    <xf numFmtId="0" fontId="6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2" xfId="0" applyNumberFormat="1" applyFont="1" applyFill="1" applyBorder="1" applyProtection="1">
      <protection locked="0" hidden="1"/>
    </xf>
    <xf numFmtId="0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5" xfId="0" applyNumberFormat="1" applyFont="1" applyFill="1" applyBorder="1" applyProtection="1">
      <protection locked="0" hidden="1"/>
    </xf>
    <xf numFmtId="0" fontId="0" fillId="0" borderId="0" xfId="0" applyProtection="1"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49" fontId="5" fillId="0" borderId="0" xfId="0" applyNumberFormat="1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8" fillId="0" borderId="10" xfId="0" applyFont="1" applyBorder="1" applyProtection="1">
      <protection hidden="1"/>
    </xf>
    <xf numFmtId="0" fontId="8" fillId="0" borderId="11" xfId="0" applyFont="1" applyBorder="1" applyProtection="1">
      <protection hidden="1"/>
    </xf>
    <xf numFmtId="0" fontId="6" fillId="0" borderId="0" xfId="0" applyFont="1" applyProtection="1">
      <protection hidden="1"/>
    </xf>
    <xf numFmtId="0" fontId="8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8" fillId="0" borderId="13" xfId="0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 wrapText="1"/>
      <protection hidden="1"/>
    </xf>
    <xf numFmtId="0" fontId="8" fillId="0" borderId="19" xfId="0" applyFont="1" applyBorder="1" applyAlignment="1" applyProtection="1">
      <alignment vertical="center" wrapText="1"/>
      <protection hidden="1"/>
    </xf>
    <xf numFmtId="0" fontId="9" fillId="0" borderId="0" xfId="0" applyFont="1" applyProtection="1">
      <protection hidden="1"/>
    </xf>
    <xf numFmtId="0" fontId="7" fillId="0" borderId="20" xfId="0" applyFont="1" applyBorder="1" applyAlignment="1" applyProtection="1">
      <alignment horizontal="center" vertical="center" wrapText="1"/>
      <protection hidden="1"/>
    </xf>
    <xf numFmtId="0" fontId="7" fillId="0" borderId="23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9" fontId="6" fillId="0" borderId="0" xfId="0" applyNumberFormat="1" applyFont="1" applyAlignment="1" applyProtection="1">
      <alignment horizontal="center" vertical="center"/>
      <protection hidden="1"/>
    </xf>
    <xf numFmtId="2" fontId="6" fillId="0" borderId="0" xfId="0" applyNumberFormat="1" applyFont="1" applyAlignment="1" applyProtection="1">
      <alignment horizontal="center" vertical="center"/>
      <protection hidden="1"/>
    </xf>
    <xf numFmtId="0" fontId="10" fillId="5" borderId="26" xfId="0" applyFont="1" applyFill="1" applyBorder="1" applyAlignment="1" applyProtection="1">
      <alignment horizontal="center" vertical="center"/>
      <protection hidden="1"/>
    </xf>
    <xf numFmtId="0" fontId="8" fillId="6" borderId="27" xfId="0" applyFont="1" applyFill="1" applyBorder="1" applyProtection="1">
      <protection hidden="1"/>
    </xf>
    <xf numFmtId="0" fontId="8" fillId="6" borderId="19" xfId="0" applyFont="1" applyFill="1" applyBorder="1" applyProtection="1">
      <protection hidden="1"/>
    </xf>
    <xf numFmtId="0" fontId="7" fillId="7" borderId="20" xfId="0" applyFont="1" applyFill="1" applyBorder="1" applyAlignment="1" applyProtection="1">
      <alignment horizontal="center" vertical="center"/>
      <protection hidden="1"/>
    </xf>
    <xf numFmtId="0" fontId="7" fillId="7" borderId="28" xfId="0" applyFont="1" applyFill="1" applyBorder="1" applyAlignment="1" applyProtection="1">
      <alignment horizontal="center" vertical="center"/>
      <protection hidden="1"/>
    </xf>
    <xf numFmtId="0" fontId="7" fillId="7" borderId="29" xfId="0" applyFont="1" applyFill="1" applyBorder="1" applyAlignment="1" applyProtection="1">
      <alignment horizontal="center" vertical="center"/>
      <protection hidden="1"/>
    </xf>
    <xf numFmtId="0" fontId="6" fillId="4" borderId="20" xfId="0" applyFont="1" applyFill="1" applyBorder="1" applyAlignment="1" applyProtection="1">
      <alignment horizontal="left" vertical="center" wrapText="1"/>
      <protection hidden="1"/>
    </xf>
    <xf numFmtId="0" fontId="6" fillId="4" borderId="28" xfId="0" applyFont="1" applyFill="1" applyBorder="1" applyAlignment="1" applyProtection="1">
      <alignment horizontal="center" vertical="center"/>
      <protection hidden="1"/>
    </xf>
    <xf numFmtId="10" fontId="6" fillId="2" borderId="29" xfId="0" applyNumberFormat="1" applyFont="1" applyFill="1" applyBorder="1" applyAlignment="1" applyProtection="1">
      <alignment horizontal="center" vertical="center"/>
      <protection hidden="1"/>
    </xf>
    <xf numFmtId="0" fontId="7" fillId="4" borderId="30" xfId="0" applyFont="1" applyFill="1" applyBorder="1" applyAlignment="1" applyProtection="1">
      <alignment horizontal="right" vertical="center" wrapText="1"/>
      <protection hidden="1"/>
    </xf>
    <xf numFmtId="0" fontId="8" fillId="0" borderId="31" xfId="0" applyFont="1" applyBorder="1" applyProtection="1">
      <protection hidden="1"/>
    </xf>
    <xf numFmtId="10" fontId="7" fillId="7" borderId="2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12" fillId="0" borderId="0" xfId="0" applyFont="1" applyProtection="1"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/>
      <protection hidden="1"/>
    </xf>
    <xf numFmtId="0" fontId="7" fillId="0" borderId="33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6" fillId="0" borderId="0" xfId="0" applyFont="1" applyAlignment="1" applyProtection="1">
      <alignment horizontal="right"/>
      <protection hidden="1"/>
    </xf>
    <xf numFmtId="0" fontId="6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left"/>
      <protection locked="0" hidden="1"/>
    </xf>
    <xf numFmtId="0" fontId="6" fillId="0" borderId="0" xfId="0" applyFont="1" applyProtection="1">
      <protection locked="0" hidden="1"/>
    </xf>
    <xf numFmtId="14" fontId="6" fillId="0" borderId="0" xfId="0" applyNumberFormat="1" applyFont="1" applyAlignment="1" applyProtection="1">
      <alignment horizontal="left"/>
      <protection locked="0" hidden="1"/>
    </xf>
    <xf numFmtId="10" fontId="6" fillId="2" borderId="29" xfId="0" applyNumberFormat="1" applyFont="1" applyFill="1" applyBorder="1" applyAlignment="1" applyProtection="1">
      <alignment horizontal="center" vertical="center"/>
      <protection locked="0" hidden="1"/>
    </xf>
    <xf numFmtId="9" fontId="6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2" xfId="0" applyFont="1" applyFill="1" applyBorder="1" applyProtection="1">
      <protection locked="0" hidden="1"/>
    </xf>
    <xf numFmtId="10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25" xfId="0" applyNumberFormat="1" applyFont="1" applyFill="1" applyBorder="1" applyProtection="1">
      <protection locked="0" hidden="1"/>
    </xf>
    <xf numFmtId="0" fontId="7" fillId="4" borderId="23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textRotation="180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32" xfId="0" applyFont="1" applyBorder="1" applyProtection="1">
      <protection hidden="1"/>
    </xf>
    <xf numFmtId="9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5" xfId="0" applyFont="1" applyFill="1" applyBorder="1" applyProtection="1">
      <protection locked="0" hidden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40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6010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571501</xdr:colOff>
      <xdr:row>1</xdr:row>
      <xdr:rowOff>34133</xdr:rowOff>
    </xdr:from>
    <xdr:to>
      <xdr:col>3</xdr:col>
      <xdr:colOff>2059305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15101" y="215108"/>
          <a:ext cx="1487804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41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953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2079625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82724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42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81062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2076450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79549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41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6868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2076450</xdr:colOff>
      <xdr:row>3</xdr:row>
      <xdr:rowOff>63500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79549" cy="410367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1231106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8375" cy="5739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andeliana.santana.CEHABPE/Desktop/MOXOTO%20ass%2004%20FINAL/CB-DOHDU-SPO-LOTE1_MOXOT&#211;-JUN-V1%20RV14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RESUMO_AUT1"/>
      <sheetName val="Parametros"/>
      <sheetName val="Indices"/>
      <sheetName val="medicao"/>
      <sheetName val="Reaj"/>
      <sheetName val="RESUMO CD"/>
      <sheetName val="1- BANCO DE DADOS MOB-DESM"/>
      <sheetName val="AVANÇO FÍSICO"/>
      <sheetName val="P A T O 98 D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ficha medição"/>
      <sheetName val="procedimentos"/>
      <sheetName val="Capa Memória de Calc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MEMÓRIA LOTE 1 SERTÃO MOXOTÓ"/>
      <sheetName val="ORÇAMENTO"/>
      <sheetName val="Mob-Desmob (canteiro)"/>
      <sheetName val="Mob-Desmob (asfalto)"/>
      <sheetName val="Mob-Desmob (pedra)"/>
      <sheetName val="CPU"/>
      <sheetName val="COMP. SICRO"/>
      <sheetName val="MAPA COTAÇÕES"/>
      <sheetName val="BINÔMIO DOS RESÍDUOS "/>
      <sheetName val="ADM LOCAL GERAL"/>
      <sheetName val="BANCO DE DADOS"/>
      <sheetName val="Parc. Variavel - ASFALTO"/>
      <sheetName val="Parc. Variavel - PARALELO"/>
      <sheetName val="Parc. Variavel - INTERTRAVADO"/>
      <sheetName val="Parc. Variavel - RECAP"/>
      <sheetName val="CANTEIRO"/>
      <sheetName val="AQUISIÇÃOXTRANSP. RR-2C E CM 30"/>
      <sheetName val="ICMS"/>
      <sheetName val="ENCARGOS"/>
      <sheetName val="BDI LOC BENS MÓVEIS (NDES)"/>
      <sheetName val="BDI LOC BENS MÓVEIS (DES)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SINAPI JUNHO"/>
      <sheetName val="E-FISCO"/>
      <sheetName val="EQUIP - SICRO (COM DESON)"/>
      <sheetName val="MO - SICRO (COM DESON)"/>
      <sheetName val="MAT - SICRO (COM DESON)"/>
    </sheetNames>
    <sheetDataSet>
      <sheetData sheetId="0">
        <row r="5">
          <cell r="C5" t="str">
            <v>DIVERSOS MUNICÍPIOS</v>
          </cell>
        </row>
      </sheetData>
      <sheetData sheetId="1"/>
      <sheetData sheetId="2"/>
      <sheetData sheetId="3"/>
      <sheetData sheetId="4">
        <row r="22">
          <cell r="B22" t="str">
            <v>LOTE 01 - SERTÃO DO MOXOTÓ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T55"/>
  <sheetViews>
    <sheetView showGridLines="0" tabSelected="1" view="pageBreakPreview" topLeftCell="A7" zoomScale="75" zoomScaleNormal="85" zoomScaleSheetLayoutView="75" workbookViewId="0">
      <selection activeCell="I30" sqref="I30:T32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8.75" x14ac:dyDescent="0.3">
      <c r="B8" s="12" t="str">
        <f>[23]ORÇAMENTO!B22</f>
        <v>LOTE 01 - SERTÃO DO MOXOTÓ</v>
      </c>
      <c r="C8" s="12"/>
      <c r="D8" s="12"/>
    </row>
    <row r="9" spans="1:13" ht="15.75" thickBot="1" x14ac:dyDescent="0.3"/>
    <row r="10" spans="1:13" x14ac:dyDescent="0.25">
      <c r="A10" s="13"/>
      <c r="B10" s="14" t="s">
        <v>2</v>
      </c>
      <c r="C10" s="15"/>
      <c r="D10" s="16"/>
      <c r="E10" s="17"/>
      <c r="F10" s="17"/>
    </row>
    <row r="11" spans="1:13" x14ac:dyDescent="0.25">
      <c r="A11" s="13"/>
      <c r="B11" s="18"/>
      <c r="C11" s="19"/>
      <c r="D11" s="20"/>
      <c r="E11" s="17"/>
      <c r="F11" s="17"/>
    </row>
    <row r="12" spans="1:13" ht="15.75" thickBot="1" x14ac:dyDescent="0.3">
      <c r="A12" s="13"/>
      <c r="B12" s="21"/>
      <c r="C12" s="22"/>
      <c r="D12" s="23"/>
      <c r="E12" s="17"/>
      <c r="F12" s="17"/>
    </row>
    <row r="13" spans="1:13" ht="15.75" thickBot="1" x14ac:dyDescent="0.3">
      <c r="A13" s="13"/>
      <c r="B13" s="24"/>
      <c r="C13" s="24"/>
      <c r="D13" s="24"/>
      <c r="E13" s="17"/>
      <c r="F13" s="17"/>
    </row>
    <row r="14" spans="1:13" ht="30.95" customHeight="1" x14ac:dyDescent="0.25">
      <c r="A14" s="13"/>
      <c r="B14" s="25" t="s">
        <v>3</v>
      </c>
      <c r="C14" s="26" t="s">
        <v>4</v>
      </c>
      <c r="D14" s="27"/>
      <c r="E14" s="17"/>
      <c r="F14" s="17"/>
      <c r="M14" s="28"/>
    </row>
    <row r="15" spans="1:13" ht="25.5" x14ac:dyDescent="0.25">
      <c r="A15" s="13"/>
      <c r="B15" s="29" t="s">
        <v>5</v>
      </c>
      <c r="C15" s="59"/>
      <c r="D15" s="60"/>
      <c r="E15" s="17"/>
      <c r="F15" s="17"/>
    </row>
    <row r="16" spans="1:13" ht="26.25" thickBot="1" x14ac:dyDescent="0.3">
      <c r="A16" s="13"/>
      <c r="B16" s="30" t="s">
        <v>6</v>
      </c>
      <c r="C16" s="61"/>
      <c r="D16" s="62"/>
      <c r="E16" s="17"/>
      <c r="F16" s="17"/>
    </row>
    <row r="17" spans="1:20" ht="15.75" thickBot="1" x14ac:dyDescent="0.3">
      <c r="A17" s="13"/>
      <c r="B17" s="31"/>
      <c r="C17" s="13"/>
      <c r="D17" s="13"/>
      <c r="E17" s="17"/>
      <c r="F17" s="17"/>
    </row>
    <row r="18" spans="1:20" x14ac:dyDescent="0.25">
      <c r="A18" s="13"/>
      <c r="B18" s="32" t="s">
        <v>7</v>
      </c>
      <c r="C18" s="33"/>
      <c r="D18" s="34"/>
      <c r="E18" s="17"/>
      <c r="F18" s="17"/>
    </row>
    <row r="19" spans="1:20" x14ac:dyDescent="0.25">
      <c r="A19" s="13"/>
      <c r="B19" s="35" t="s">
        <v>8</v>
      </c>
      <c r="C19" s="36" t="s">
        <v>9</v>
      </c>
      <c r="D19" s="37" t="s">
        <v>10</v>
      </c>
      <c r="E19" s="17"/>
      <c r="F19" s="17"/>
    </row>
    <row r="20" spans="1:20" x14ac:dyDescent="0.25">
      <c r="A20" s="13"/>
      <c r="B20" s="38" t="s">
        <v>11</v>
      </c>
      <c r="C20" s="39" t="s">
        <v>12</v>
      </c>
      <c r="D20" s="58"/>
      <c r="E20" s="17"/>
      <c r="F20" s="17"/>
    </row>
    <row r="21" spans="1:20" x14ac:dyDescent="0.25">
      <c r="A21" s="13"/>
      <c r="B21" s="38" t="s">
        <v>13</v>
      </c>
      <c r="C21" s="39" t="s">
        <v>14</v>
      </c>
      <c r="D21" s="58"/>
      <c r="E21" s="17"/>
      <c r="F21" s="17"/>
    </row>
    <row r="22" spans="1:20" x14ac:dyDescent="0.25">
      <c r="A22" s="13"/>
      <c r="B22" s="38" t="s">
        <v>15</v>
      </c>
      <c r="C22" s="39" t="s">
        <v>16</v>
      </c>
      <c r="D22" s="58"/>
      <c r="E22" s="17"/>
      <c r="F22" s="17"/>
    </row>
    <row r="23" spans="1:20" x14ac:dyDescent="0.25">
      <c r="A23" s="13"/>
      <c r="B23" s="38" t="s">
        <v>17</v>
      </c>
      <c r="C23" s="39" t="s">
        <v>18</v>
      </c>
      <c r="D23" s="58"/>
      <c r="E23" s="17"/>
      <c r="F23" s="17"/>
    </row>
    <row r="24" spans="1:20" x14ac:dyDescent="0.25">
      <c r="A24" s="13"/>
      <c r="B24" s="38" t="s">
        <v>19</v>
      </c>
      <c r="C24" s="39" t="s">
        <v>20</v>
      </c>
      <c r="D24" s="58"/>
      <c r="E24" s="17"/>
      <c r="F24" s="17"/>
    </row>
    <row r="25" spans="1:20" x14ac:dyDescent="0.25">
      <c r="A25" s="13"/>
      <c r="B25" s="38" t="s">
        <v>21</v>
      </c>
      <c r="C25" s="39" t="s">
        <v>22</v>
      </c>
      <c r="D25" s="58"/>
      <c r="E25" s="17"/>
      <c r="F25" s="17"/>
    </row>
    <row r="26" spans="1:20" x14ac:dyDescent="0.25">
      <c r="A26" s="13"/>
      <c r="B26" s="38" t="s">
        <v>23</v>
      </c>
      <c r="C26" s="39" t="s">
        <v>24</v>
      </c>
      <c r="D26" s="54">
        <f>C16*C15</f>
        <v>0</v>
      </c>
      <c r="E26" s="17"/>
      <c r="F26" s="17"/>
    </row>
    <row r="27" spans="1:20" ht="25.5" x14ac:dyDescent="0.25">
      <c r="A27" s="13"/>
      <c r="B27" s="38" t="s">
        <v>25</v>
      </c>
      <c r="C27" s="39" t="s">
        <v>26</v>
      </c>
      <c r="D27" s="58"/>
      <c r="E27" s="17"/>
      <c r="F27" s="17"/>
    </row>
    <row r="28" spans="1:20" ht="15.75" thickBot="1" x14ac:dyDescent="0.3">
      <c r="A28" s="13"/>
      <c r="B28" s="40" t="s">
        <v>27</v>
      </c>
      <c r="C28" s="41"/>
      <c r="D28" s="55">
        <f>ROUND((((1+D20+D21+D22)*(1+D23)*(1+D24))/(1-D25-D26-D27))-1,4)</f>
        <v>0</v>
      </c>
      <c r="E28" s="17"/>
      <c r="F28" s="17"/>
    </row>
    <row r="29" spans="1:20" ht="15.75" thickBot="1" x14ac:dyDescent="0.3">
      <c r="A29" s="13"/>
      <c r="B29" s="13"/>
      <c r="C29" s="17"/>
      <c r="D29" s="13"/>
      <c r="E29" s="17"/>
      <c r="F29" s="17"/>
    </row>
    <row r="30" spans="1:20" x14ac:dyDescent="0.25">
      <c r="A30" s="13"/>
      <c r="B30" s="42"/>
      <c r="C30" s="15"/>
      <c r="D30" s="16"/>
      <c r="E30" s="17"/>
      <c r="F30" s="17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</row>
    <row r="31" spans="1:20" x14ac:dyDescent="0.25">
      <c r="A31" s="13"/>
      <c r="B31" s="18"/>
      <c r="C31" s="44"/>
      <c r="D31" s="20"/>
      <c r="E31" s="17"/>
      <c r="F31" s="17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</row>
    <row r="32" spans="1:20" ht="15.75" thickBot="1" x14ac:dyDescent="0.3">
      <c r="A32" s="13"/>
      <c r="B32" s="21"/>
      <c r="C32" s="22"/>
      <c r="D32" s="23"/>
      <c r="E32" s="17"/>
      <c r="F32" s="17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</row>
    <row r="33" spans="1:12" ht="15.75" thickBot="1" x14ac:dyDescent="0.3">
      <c r="A33" s="13"/>
      <c r="B33" s="13"/>
      <c r="C33" s="17"/>
      <c r="D33" s="13"/>
      <c r="E33" s="17"/>
      <c r="F33" s="17"/>
    </row>
    <row r="34" spans="1:12" x14ac:dyDescent="0.25">
      <c r="A34" s="13"/>
      <c r="B34" s="45" t="s">
        <v>28</v>
      </c>
      <c r="C34" s="15"/>
      <c r="D34" s="16"/>
      <c r="E34" s="17"/>
      <c r="F34" s="17"/>
    </row>
    <row r="35" spans="1:12" x14ac:dyDescent="0.25">
      <c r="A35" s="13"/>
      <c r="B35" s="18"/>
      <c r="C35" s="19"/>
      <c r="D35" s="20"/>
      <c r="E35" s="17"/>
      <c r="F35" s="17"/>
    </row>
    <row r="36" spans="1:12" ht="15.75" thickBot="1" x14ac:dyDescent="0.3">
      <c r="A36" s="13"/>
      <c r="B36" s="21"/>
      <c r="C36" s="22"/>
      <c r="D36" s="23"/>
      <c r="E36" s="17"/>
      <c r="F36" s="17"/>
    </row>
    <row r="37" spans="1:12" ht="15.75" thickBot="1" x14ac:dyDescent="0.3">
      <c r="A37" s="13"/>
      <c r="B37" s="13"/>
      <c r="C37" s="17"/>
      <c r="D37" s="13"/>
      <c r="E37" s="17"/>
      <c r="F37" s="17"/>
    </row>
    <row r="38" spans="1:12" x14ac:dyDescent="0.25">
      <c r="A38" s="13"/>
      <c r="B38" s="45" t="s">
        <v>29</v>
      </c>
      <c r="C38" s="15"/>
      <c r="D38" s="16"/>
      <c r="E38" s="17"/>
      <c r="F38" s="17"/>
      <c r="L38" s="46"/>
    </row>
    <row r="39" spans="1:12" x14ac:dyDescent="0.25">
      <c r="A39" s="13"/>
      <c r="B39" s="18"/>
      <c r="C39" s="19"/>
      <c r="D39" s="20"/>
      <c r="E39" s="17"/>
      <c r="F39" s="17"/>
      <c r="L39" s="46"/>
    </row>
    <row r="40" spans="1:12" ht="15.75" thickBot="1" x14ac:dyDescent="0.3">
      <c r="A40" s="13"/>
      <c r="B40" s="21"/>
      <c r="C40" s="22"/>
      <c r="D40" s="23"/>
      <c r="E40" s="17"/>
      <c r="F40" s="17"/>
      <c r="L40" s="46"/>
    </row>
    <row r="41" spans="1:12" x14ac:dyDescent="0.25">
      <c r="A41" s="13"/>
      <c r="B41" s="13"/>
      <c r="C41" s="17"/>
      <c r="D41" s="13"/>
      <c r="E41" s="17"/>
      <c r="F41" s="17"/>
      <c r="L41" s="46"/>
    </row>
    <row r="42" spans="1:12" x14ac:dyDescent="0.25">
      <c r="A42" s="13"/>
      <c r="B42" s="13"/>
      <c r="C42" s="17"/>
      <c r="D42" s="13"/>
      <c r="E42" s="17"/>
      <c r="F42" s="17"/>
      <c r="L42" s="46"/>
    </row>
    <row r="43" spans="1:12" x14ac:dyDescent="0.25">
      <c r="A43" s="13"/>
      <c r="B43" s="13"/>
      <c r="C43" s="17"/>
      <c r="D43" s="13"/>
      <c r="E43" s="17"/>
      <c r="F43" s="17"/>
      <c r="L43" s="46"/>
    </row>
    <row r="44" spans="1:12" x14ac:dyDescent="0.25">
      <c r="A44" s="13"/>
      <c r="B44" s="13"/>
      <c r="C44" s="17"/>
      <c r="D44" s="13"/>
      <c r="E44" s="17"/>
      <c r="F44" s="17"/>
      <c r="L44" s="46"/>
    </row>
    <row r="45" spans="1:12" x14ac:dyDescent="0.25">
      <c r="A45" s="13"/>
      <c r="B45" s="13"/>
      <c r="C45" s="17"/>
      <c r="D45" s="13"/>
      <c r="E45" s="17"/>
      <c r="F45" s="17"/>
      <c r="L45" s="46"/>
    </row>
    <row r="46" spans="1:12" x14ac:dyDescent="0.25">
      <c r="A46" s="13"/>
      <c r="B46" s="13"/>
      <c r="C46" s="17"/>
      <c r="D46" s="13"/>
      <c r="E46" s="17"/>
      <c r="F46" s="17"/>
      <c r="L46" s="46"/>
    </row>
    <row r="47" spans="1:12" x14ac:dyDescent="0.25">
      <c r="A47" s="13"/>
      <c r="B47" s="13"/>
      <c r="C47" s="17"/>
      <c r="D47" s="13"/>
      <c r="E47" s="17"/>
      <c r="F47" s="17"/>
      <c r="L47" s="46"/>
    </row>
    <row r="48" spans="1:12" x14ac:dyDescent="0.25">
      <c r="A48" s="13"/>
      <c r="B48" s="13"/>
      <c r="C48" s="17"/>
      <c r="D48" s="13"/>
      <c r="E48" s="17"/>
      <c r="F48" s="17"/>
      <c r="L48" s="46"/>
    </row>
    <row r="49" spans="1:12" x14ac:dyDescent="0.25">
      <c r="A49" s="13"/>
      <c r="B49" s="13"/>
      <c r="C49" s="17"/>
      <c r="D49" s="13"/>
      <c r="E49" s="47"/>
      <c r="F49" s="17"/>
      <c r="L49" s="46"/>
    </row>
    <row r="50" spans="1:12" x14ac:dyDescent="0.25">
      <c r="A50" s="48" t="s">
        <v>30</v>
      </c>
      <c r="B50" s="48"/>
      <c r="C50" s="48"/>
      <c r="D50" s="48"/>
      <c r="E50" s="17"/>
      <c r="F50" s="17"/>
      <c r="L50" s="46"/>
    </row>
    <row r="51" spans="1:12" x14ac:dyDescent="0.25">
      <c r="A51" s="49" t="s">
        <v>31</v>
      </c>
      <c r="B51" s="13"/>
      <c r="C51" s="50" t="s">
        <v>32</v>
      </c>
      <c r="D51" s="56"/>
      <c r="E51" s="17"/>
      <c r="F51" s="17"/>
      <c r="L51" s="52"/>
    </row>
    <row r="52" spans="1:12" x14ac:dyDescent="0.25">
      <c r="A52" s="17" t="s">
        <v>33</v>
      </c>
      <c r="B52" s="56"/>
      <c r="C52" s="50" t="s">
        <v>34</v>
      </c>
      <c r="D52" s="51" t="str">
        <f>[23]DADOS!$C$5</f>
        <v>DIVERSOS MUNICÍPIOS</v>
      </c>
      <c r="E52" s="17"/>
      <c r="F52" s="17"/>
    </row>
    <row r="53" spans="1:12" x14ac:dyDescent="0.25">
      <c r="A53" s="17" t="s">
        <v>35</v>
      </c>
      <c r="B53" s="57"/>
      <c r="C53" s="53"/>
      <c r="D53" s="53"/>
      <c r="E53" s="17"/>
      <c r="F53" s="17"/>
    </row>
    <row r="54" spans="1:12" x14ac:dyDescent="0.25">
      <c r="A54" s="17" t="s">
        <v>47</v>
      </c>
      <c r="B54" s="56"/>
      <c r="C54" s="53"/>
      <c r="D54" s="53"/>
      <c r="E54" s="17"/>
      <c r="F54" s="17"/>
    </row>
    <row r="55" spans="1:12" x14ac:dyDescent="0.25">
      <c r="A55" s="17"/>
      <c r="B55" s="51"/>
      <c r="C55" s="53"/>
      <c r="D55" s="53"/>
      <c r="E55" s="17"/>
      <c r="F55" s="17"/>
    </row>
  </sheetData>
  <sheetProtection algorithmName="SHA-512" hashValue="qM+ex9XffQSVUZMaDRjJpEyi6QXRU4EaFFRJoQ+8tyQJt9HZWQCJWrF3UWrYTZZmw7QKlA3w7z7Loz5wIL92Zg==" saltValue="zakhU07GTESOFS2Q7/Optg==" spinCount="100000" sheet="1" objects="1" scenarios="1"/>
  <mergeCells count="15">
    <mergeCell ref="I30:T32"/>
    <mergeCell ref="B34:D36"/>
    <mergeCell ref="B1:D5"/>
    <mergeCell ref="B7:D7"/>
    <mergeCell ref="B8:D8"/>
    <mergeCell ref="B10:D12"/>
    <mergeCell ref="C14:D14"/>
    <mergeCell ref="C15:D15"/>
    <mergeCell ref="B38:D40"/>
    <mergeCell ref="A50:D50"/>
    <mergeCell ref="C53:D55"/>
    <mergeCell ref="C16:D16"/>
    <mergeCell ref="B18:D18"/>
    <mergeCell ref="B28:C28"/>
    <mergeCell ref="B30:D32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AA65"/>
  <sheetViews>
    <sheetView showGridLines="0" view="pageBreakPreview" topLeftCell="A9" zoomScale="80" zoomScaleNormal="80" zoomScaleSheetLayoutView="80" workbookViewId="0">
      <selection activeCell="I30" sqref="I30:AA39"/>
    </sheetView>
  </sheetViews>
  <sheetFormatPr defaultRowHeight="15" x14ac:dyDescent="0.25"/>
  <cols>
    <col min="1" max="1" width="10.5703125" style="63" customWidth="1"/>
    <col min="2" max="2" width="53.42578125" style="63" customWidth="1"/>
    <col min="3" max="3" width="25.140625" style="63" customWidth="1"/>
    <col min="4" max="4" width="31.5703125" style="63" customWidth="1"/>
    <col min="5" max="16384" width="9.140625" style="63"/>
  </cols>
  <sheetData>
    <row r="1" spans="1:13" ht="14.45" customHeight="1" x14ac:dyDescent="0.25">
      <c r="B1" s="64" t="s">
        <v>0</v>
      </c>
      <c r="C1" s="65"/>
      <c r="D1" s="66"/>
      <c r="E1" s="67"/>
    </row>
    <row r="2" spans="1:13" x14ac:dyDescent="0.25">
      <c r="B2" s="68"/>
      <c r="C2" s="69"/>
      <c r="D2" s="70"/>
      <c r="E2" s="67"/>
    </row>
    <row r="3" spans="1:13" x14ac:dyDescent="0.25">
      <c r="B3" s="68"/>
      <c r="C3" s="69"/>
      <c r="D3" s="70"/>
      <c r="E3" s="67"/>
    </row>
    <row r="4" spans="1:13" x14ac:dyDescent="0.25">
      <c r="B4" s="68"/>
      <c r="C4" s="69"/>
      <c r="D4" s="70"/>
      <c r="E4" s="67"/>
    </row>
    <row r="5" spans="1:13" ht="15.75" thickBot="1" x14ac:dyDescent="0.3">
      <c r="B5" s="71"/>
      <c r="C5" s="72"/>
      <c r="D5" s="73"/>
      <c r="E5" s="67"/>
    </row>
    <row r="7" spans="1:13" ht="18.75" x14ac:dyDescent="0.3">
      <c r="B7" s="74" t="s">
        <v>36</v>
      </c>
      <c r="C7" s="74"/>
      <c r="D7" s="74"/>
    </row>
    <row r="8" spans="1:13" ht="18.75" x14ac:dyDescent="0.3">
      <c r="B8" s="75" t="str">
        <f>[23]ORÇAMENTO!B22</f>
        <v>LOTE 01 - SERTÃO DO MOXOTÓ</v>
      </c>
      <c r="C8" s="74"/>
      <c r="D8" s="74"/>
    </row>
    <row r="9" spans="1:13" ht="15.75" thickBot="1" x14ac:dyDescent="0.3"/>
    <row r="10" spans="1:13" x14ac:dyDescent="0.25">
      <c r="A10" s="76"/>
      <c r="B10" s="77" t="s">
        <v>37</v>
      </c>
      <c r="C10" s="78"/>
      <c r="D10" s="79"/>
      <c r="E10" s="80"/>
      <c r="F10" s="80"/>
    </row>
    <row r="11" spans="1:13" x14ac:dyDescent="0.25">
      <c r="A11" s="76"/>
      <c r="B11" s="81"/>
      <c r="C11" s="82"/>
      <c r="D11" s="83"/>
      <c r="E11" s="80"/>
      <c r="F11" s="80"/>
    </row>
    <row r="12" spans="1:13" ht="15.75" thickBot="1" x14ac:dyDescent="0.3">
      <c r="A12" s="76"/>
      <c r="B12" s="84"/>
      <c r="C12" s="85"/>
      <c r="D12" s="86"/>
      <c r="E12" s="80"/>
      <c r="F12" s="80"/>
    </row>
    <row r="13" spans="1:13" ht="15.75" thickBot="1" x14ac:dyDescent="0.3">
      <c r="A13" s="76"/>
      <c r="B13" s="87"/>
      <c r="C13" s="87"/>
      <c r="D13" s="87"/>
      <c r="E13" s="80"/>
      <c r="F13" s="80"/>
    </row>
    <row r="14" spans="1:13" ht="30.95" customHeight="1" x14ac:dyDescent="0.25">
      <c r="A14" s="76"/>
      <c r="B14" s="88" t="s">
        <v>3</v>
      </c>
      <c r="C14" s="89" t="s">
        <v>4</v>
      </c>
      <c r="D14" s="90"/>
      <c r="E14" s="80"/>
      <c r="F14" s="80"/>
      <c r="M14" s="91"/>
    </row>
    <row r="15" spans="1:13" ht="36.75" customHeight="1" x14ac:dyDescent="0.25">
      <c r="A15" s="76"/>
      <c r="B15" s="92" t="s">
        <v>5</v>
      </c>
      <c r="C15" s="131"/>
      <c r="D15" s="132"/>
      <c r="E15" s="80"/>
      <c r="F15" s="80"/>
    </row>
    <row r="16" spans="1:13" ht="33.75" customHeight="1" thickBot="1" x14ac:dyDescent="0.3">
      <c r="A16" s="76"/>
      <c r="B16" s="93" t="s">
        <v>6</v>
      </c>
      <c r="C16" s="133"/>
      <c r="D16" s="134"/>
      <c r="E16" s="80"/>
      <c r="F16" s="80"/>
    </row>
    <row r="17" spans="1:27" ht="15.75" thickBot="1" x14ac:dyDescent="0.3">
      <c r="A17" s="76"/>
      <c r="B17" s="94"/>
      <c r="C17" s="95"/>
      <c r="D17" s="96"/>
      <c r="E17" s="80"/>
      <c r="F17" s="80"/>
    </row>
    <row r="18" spans="1:27" x14ac:dyDescent="0.25">
      <c r="A18" s="76"/>
      <c r="B18" s="97" t="s">
        <v>7</v>
      </c>
      <c r="C18" s="98"/>
      <c r="D18" s="99"/>
      <c r="E18" s="80"/>
      <c r="F18" s="80"/>
    </row>
    <row r="19" spans="1:27" x14ac:dyDescent="0.25">
      <c r="A19" s="76"/>
      <c r="B19" s="100" t="s">
        <v>8</v>
      </c>
      <c r="C19" s="101" t="s">
        <v>9</v>
      </c>
      <c r="D19" s="102" t="s">
        <v>10</v>
      </c>
      <c r="E19" s="80"/>
      <c r="F19" s="80"/>
    </row>
    <row r="20" spans="1:27" x14ac:dyDescent="0.25">
      <c r="A20" s="76"/>
      <c r="B20" s="103" t="s">
        <v>11</v>
      </c>
      <c r="C20" s="104" t="s">
        <v>12</v>
      </c>
      <c r="D20" s="130"/>
      <c r="E20" s="80"/>
      <c r="F20" s="80"/>
    </row>
    <row r="21" spans="1:27" x14ac:dyDescent="0.25">
      <c r="A21" s="76"/>
      <c r="B21" s="103" t="s">
        <v>13</v>
      </c>
      <c r="C21" s="104" t="s">
        <v>14</v>
      </c>
      <c r="D21" s="130"/>
      <c r="E21" s="80"/>
      <c r="F21" s="80"/>
    </row>
    <row r="22" spans="1:27" x14ac:dyDescent="0.25">
      <c r="A22" s="76"/>
      <c r="B22" s="103" t="s">
        <v>15</v>
      </c>
      <c r="C22" s="104" t="s">
        <v>16</v>
      </c>
      <c r="D22" s="130"/>
      <c r="E22" s="80"/>
      <c r="F22" s="80"/>
    </row>
    <row r="23" spans="1:27" x14ac:dyDescent="0.25">
      <c r="A23" s="76"/>
      <c r="B23" s="103" t="s">
        <v>17</v>
      </c>
      <c r="C23" s="104" t="s">
        <v>18</v>
      </c>
      <c r="D23" s="130"/>
      <c r="E23" s="80"/>
      <c r="F23" s="80"/>
    </row>
    <row r="24" spans="1:27" x14ac:dyDescent="0.25">
      <c r="A24" s="76"/>
      <c r="B24" s="103" t="s">
        <v>19</v>
      </c>
      <c r="C24" s="104" t="s">
        <v>20</v>
      </c>
      <c r="D24" s="130"/>
      <c r="E24" s="80"/>
      <c r="F24" s="80"/>
    </row>
    <row r="25" spans="1:27" x14ac:dyDescent="0.25">
      <c r="A25" s="76"/>
      <c r="B25" s="103" t="s">
        <v>21</v>
      </c>
      <c r="C25" s="104" t="s">
        <v>22</v>
      </c>
      <c r="D25" s="130"/>
      <c r="E25" s="80"/>
      <c r="F25" s="80"/>
    </row>
    <row r="26" spans="1:27" x14ac:dyDescent="0.25">
      <c r="A26" s="76"/>
      <c r="B26" s="103" t="s">
        <v>23</v>
      </c>
      <c r="C26" s="104" t="s">
        <v>24</v>
      </c>
      <c r="D26" s="105">
        <f>C16*C15</f>
        <v>0</v>
      </c>
      <c r="E26" s="80"/>
      <c r="F26" s="80"/>
    </row>
    <row r="27" spans="1:27" ht="25.5" x14ac:dyDescent="0.25">
      <c r="A27" s="76"/>
      <c r="B27" s="103" t="s">
        <v>25</v>
      </c>
      <c r="C27" s="104" t="s">
        <v>26</v>
      </c>
      <c r="D27" s="130"/>
      <c r="E27" s="80"/>
      <c r="F27" s="80"/>
    </row>
    <row r="28" spans="1:27" ht="15.75" thickBot="1" x14ac:dyDescent="0.3">
      <c r="A28" s="76"/>
      <c r="B28" s="106" t="s">
        <v>27</v>
      </c>
      <c r="C28" s="107"/>
      <c r="D28" s="108">
        <f>ROUND((((1+D20+D21+D22)*(1+D23)*(1+D24))/(1-D25-D26-D27))-1,4)</f>
        <v>0</v>
      </c>
      <c r="E28" s="80"/>
      <c r="F28" s="80"/>
    </row>
    <row r="29" spans="1:27" ht="15.75" thickBot="1" x14ac:dyDescent="0.3">
      <c r="A29" s="76"/>
      <c r="B29" s="76"/>
      <c r="C29" s="80"/>
      <c r="D29" s="96"/>
      <c r="E29" s="80"/>
      <c r="F29" s="80"/>
    </row>
    <row r="30" spans="1:27" x14ac:dyDescent="0.25">
      <c r="A30" s="76"/>
      <c r="B30" s="109" t="s">
        <v>38</v>
      </c>
      <c r="C30" s="78"/>
      <c r="D30" s="79"/>
      <c r="E30" s="80"/>
      <c r="F30" s="80"/>
    </row>
    <row r="31" spans="1:27" x14ac:dyDescent="0.25">
      <c r="A31" s="76"/>
      <c r="B31" s="81"/>
      <c r="C31" s="110"/>
      <c r="D31" s="83"/>
      <c r="E31" s="80"/>
      <c r="F31" s="80"/>
      <c r="L31" s="111"/>
      <c r="M31" s="111"/>
      <c r="N31" s="111"/>
      <c r="O31" s="111"/>
      <c r="P31" s="111"/>
      <c r="Q31" s="111"/>
      <c r="R31" s="111"/>
      <c r="S31" s="111"/>
      <c r="T31" s="111"/>
      <c r="U31" s="111"/>
      <c r="V31" s="111"/>
      <c r="W31" s="111"/>
      <c r="X31" s="111"/>
      <c r="Y31" s="111"/>
      <c r="Z31" s="111"/>
      <c r="AA31" s="111"/>
    </row>
    <row r="32" spans="1:27" ht="15.75" thickBot="1" x14ac:dyDescent="0.3">
      <c r="A32" s="76"/>
      <c r="B32" s="84"/>
      <c r="C32" s="85"/>
      <c r="D32" s="86"/>
      <c r="E32" s="80"/>
      <c r="F32" s="80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</row>
    <row r="33" spans="1:27" ht="15.75" thickBot="1" x14ac:dyDescent="0.3">
      <c r="A33" s="76"/>
      <c r="B33" s="76"/>
      <c r="C33" s="80"/>
      <c r="D33" s="96"/>
      <c r="E33" s="80"/>
      <c r="F33" s="80"/>
      <c r="L33" s="111"/>
      <c r="M33" s="111"/>
      <c r="N33" s="111"/>
      <c r="O33" s="111"/>
      <c r="P33" s="111"/>
      <c r="Q33" s="111"/>
      <c r="R33" s="111"/>
      <c r="S33" s="111"/>
      <c r="T33" s="111"/>
      <c r="U33" s="111"/>
      <c r="V33" s="111"/>
      <c r="W33" s="111"/>
      <c r="X33" s="111"/>
      <c r="Y33" s="111"/>
      <c r="Z33" s="111"/>
      <c r="AA33" s="111"/>
    </row>
    <row r="34" spans="1:27" x14ac:dyDescent="0.25">
      <c r="A34" s="76"/>
      <c r="B34" s="112" t="s">
        <v>28</v>
      </c>
      <c r="C34" s="78"/>
      <c r="D34" s="79"/>
      <c r="E34" s="80"/>
      <c r="F34" s="80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</row>
    <row r="35" spans="1:27" x14ac:dyDescent="0.25">
      <c r="A35" s="76"/>
      <c r="B35" s="81"/>
      <c r="C35" s="82"/>
      <c r="D35" s="83"/>
      <c r="E35" s="80"/>
      <c r="F35" s="80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</row>
    <row r="36" spans="1:27" ht="15.75" thickBot="1" x14ac:dyDescent="0.3">
      <c r="A36" s="76"/>
      <c r="B36" s="84"/>
      <c r="C36" s="85"/>
      <c r="D36" s="86"/>
      <c r="E36" s="80"/>
      <c r="F36" s="80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</row>
    <row r="37" spans="1:27" ht="15.75" thickBot="1" x14ac:dyDescent="0.3">
      <c r="A37" s="76"/>
      <c r="B37" s="76"/>
      <c r="C37" s="80"/>
      <c r="D37" s="96"/>
      <c r="E37" s="80"/>
      <c r="F37" s="80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</row>
    <row r="38" spans="1:27" x14ac:dyDescent="0.25">
      <c r="A38" s="76"/>
      <c r="B38" s="112" t="s">
        <v>29</v>
      </c>
      <c r="C38" s="78"/>
      <c r="D38" s="79"/>
      <c r="E38" s="80"/>
      <c r="F38" s="80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</row>
    <row r="39" spans="1:27" x14ac:dyDescent="0.25">
      <c r="A39" s="76"/>
      <c r="B39" s="81"/>
      <c r="C39" s="82"/>
      <c r="D39" s="83"/>
      <c r="E39" s="80"/>
      <c r="F39" s="80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</row>
    <row r="40" spans="1:27" ht="15.75" thickBot="1" x14ac:dyDescent="0.3">
      <c r="A40" s="76"/>
      <c r="B40" s="84"/>
      <c r="C40" s="85"/>
      <c r="D40" s="86"/>
      <c r="E40" s="80"/>
      <c r="F40" s="80"/>
    </row>
    <row r="41" spans="1:27" x14ac:dyDescent="0.25">
      <c r="A41" s="76"/>
      <c r="B41" s="76"/>
      <c r="C41" s="80"/>
      <c r="D41" s="96"/>
      <c r="E41" s="80"/>
      <c r="F41" s="80"/>
    </row>
    <row r="42" spans="1:27" x14ac:dyDescent="0.25">
      <c r="A42" s="76"/>
      <c r="B42" s="76"/>
      <c r="C42" s="80"/>
      <c r="D42" s="96"/>
      <c r="E42" s="80"/>
      <c r="F42" s="80"/>
    </row>
    <row r="43" spans="1:27" x14ac:dyDescent="0.25">
      <c r="A43" s="76"/>
      <c r="B43" s="76"/>
      <c r="C43" s="80"/>
      <c r="D43" s="96"/>
      <c r="E43" s="80"/>
      <c r="F43" s="80"/>
    </row>
    <row r="44" spans="1:27" x14ac:dyDescent="0.25">
      <c r="A44" s="76"/>
      <c r="B44" s="76"/>
      <c r="C44" s="80"/>
      <c r="D44" s="96"/>
      <c r="E44" s="80"/>
      <c r="F44" s="80"/>
    </row>
    <row r="45" spans="1:27" x14ac:dyDescent="0.25">
      <c r="A45" s="76"/>
      <c r="B45" s="76"/>
      <c r="C45" s="80"/>
      <c r="D45" s="96"/>
      <c r="E45" s="80"/>
      <c r="F45" s="80"/>
    </row>
    <row r="46" spans="1:27" ht="15.75" thickBot="1" x14ac:dyDescent="0.3">
      <c r="A46" s="76"/>
      <c r="B46" s="76"/>
      <c r="C46" s="80"/>
      <c r="D46" s="96"/>
      <c r="E46" s="80"/>
      <c r="F46" s="80"/>
    </row>
    <row r="47" spans="1:27" x14ac:dyDescent="0.25">
      <c r="A47" s="76"/>
      <c r="B47" s="113" t="s">
        <v>39</v>
      </c>
      <c r="C47" s="114"/>
      <c r="D47" s="115"/>
      <c r="E47" s="80"/>
      <c r="F47" s="80"/>
    </row>
    <row r="48" spans="1:27" x14ac:dyDescent="0.25">
      <c r="A48" s="76"/>
      <c r="B48" s="116"/>
      <c r="C48" s="117"/>
      <c r="D48" s="118"/>
      <c r="E48" s="80"/>
      <c r="F48" s="80"/>
    </row>
    <row r="49" spans="1:6" x14ac:dyDescent="0.25">
      <c r="A49" s="76"/>
      <c r="B49" s="116"/>
      <c r="C49" s="117"/>
      <c r="D49" s="118"/>
      <c r="E49" s="80"/>
      <c r="F49" s="80"/>
    </row>
    <row r="50" spans="1:6" x14ac:dyDescent="0.25">
      <c r="A50" s="76"/>
      <c r="B50" s="116"/>
      <c r="C50" s="117"/>
      <c r="D50" s="118"/>
      <c r="E50" s="80"/>
      <c r="F50" s="80"/>
    </row>
    <row r="51" spans="1:6" x14ac:dyDescent="0.25">
      <c r="A51" s="76"/>
      <c r="B51" s="116"/>
      <c r="C51" s="117"/>
      <c r="D51" s="118"/>
      <c r="E51" s="80"/>
      <c r="F51" s="80"/>
    </row>
    <row r="52" spans="1:6" x14ac:dyDescent="0.25">
      <c r="A52" s="76"/>
      <c r="B52" s="116"/>
      <c r="C52" s="117"/>
      <c r="D52" s="118"/>
      <c r="E52" s="80"/>
      <c r="F52" s="80"/>
    </row>
    <row r="53" spans="1:6" x14ac:dyDescent="0.25">
      <c r="A53" s="76"/>
      <c r="B53" s="116"/>
      <c r="C53" s="117"/>
      <c r="D53" s="118"/>
      <c r="E53" s="80"/>
      <c r="F53" s="80"/>
    </row>
    <row r="54" spans="1:6" x14ac:dyDescent="0.25">
      <c r="A54" s="76"/>
      <c r="B54" s="116"/>
      <c r="C54" s="117"/>
      <c r="D54" s="118"/>
      <c r="E54" s="80"/>
      <c r="F54" s="80"/>
    </row>
    <row r="55" spans="1:6" x14ac:dyDescent="0.25">
      <c r="A55" s="76"/>
      <c r="B55" s="116"/>
      <c r="C55" s="117"/>
      <c r="D55" s="118"/>
      <c r="E55" s="80"/>
      <c r="F55" s="80"/>
    </row>
    <row r="56" spans="1:6" x14ac:dyDescent="0.25">
      <c r="A56" s="76"/>
      <c r="B56" s="116"/>
      <c r="C56" s="117"/>
      <c r="D56" s="118"/>
      <c r="E56" s="80"/>
      <c r="F56" s="80"/>
    </row>
    <row r="57" spans="1:6" x14ac:dyDescent="0.25">
      <c r="A57" s="76"/>
      <c r="B57" s="116"/>
      <c r="C57" s="117"/>
      <c r="D57" s="118"/>
      <c r="E57" s="80"/>
      <c r="F57" s="80"/>
    </row>
    <row r="58" spans="1:6" ht="15.75" thickBot="1" x14ac:dyDescent="0.3">
      <c r="A58" s="76"/>
      <c r="B58" s="119"/>
      <c r="C58" s="120"/>
      <c r="D58" s="121"/>
      <c r="E58" s="80"/>
      <c r="F58" s="80"/>
    </row>
    <row r="59" spans="1:6" x14ac:dyDescent="0.25">
      <c r="A59" s="76"/>
      <c r="B59" s="76"/>
      <c r="C59" s="80"/>
      <c r="D59" s="96"/>
      <c r="E59" s="80"/>
      <c r="F59" s="80"/>
    </row>
    <row r="60" spans="1:6" x14ac:dyDescent="0.25">
      <c r="A60" s="122" t="s">
        <v>30</v>
      </c>
      <c r="B60" s="122"/>
      <c r="C60" s="122"/>
      <c r="D60" s="122"/>
      <c r="E60" s="80"/>
      <c r="F60" s="80"/>
    </row>
    <row r="61" spans="1:6" x14ac:dyDescent="0.25">
      <c r="A61" s="123" t="s">
        <v>31</v>
      </c>
      <c r="B61" s="76"/>
      <c r="C61" s="124" t="s">
        <v>32</v>
      </c>
      <c r="D61" s="129"/>
      <c r="E61" s="80"/>
      <c r="F61" s="80"/>
    </row>
    <row r="62" spans="1:6" x14ac:dyDescent="0.25">
      <c r="A62" s="80" t="s">
        <v>33</v>
      </c>
      <c r="B62" s="127"/>
      <c r="C62" s="124" t="s">
        <v>34</v>
      </c>
      <c r="D62" s="125" t="str">
        <f>[23]DADOS!$C$5</f>
        <v>DIVERSOS MUNICÍPIOS</v>
      </c>
      <c r="E62" s="80"/>
      <c r="F62" s="80"/>
    </row>
    <row r="63" spans="1:6" x14ac:dyDescent="0.25">
      <c r="A63" s="80" t="s">
        <v>35</v>
      </c>
      <c r="B63" s="128"/>
      <c r="C63" s="126"/>
      <c r="D63" s="126"/>
      <c r="E63" s="80"/>
      <c r="F63" s="80"/>
    </row>
    <row r="64" spans="1:6" x14ac:dyDescent="0.25">
      <c r="A64" s="80" t="s">
        <v>47</v>
      </c>
      <c r="B64" s="127"/>
      <c r="C64" s="126"/>
      <c r="D64" s="126"/>
      <c r="E64" s="80"/>
      <c r="F64" s="80"/>
    </row>
    <row r="65" spans="1:6" x14ac:dyDescent="0.25">
      <c r="A65" s="80"/>
      <c r="B65" s="125"/>
      <c r="C65" s="126"/>
      <c r="D65" s="126"/>
      <c r="E65" s="80"/>
      <c r="F65" s="80"/>
    </row>
  </sheetData>
  <sheetProtection algorithmName="SHA-512" hashValue="Lumpbe1+sAbJ6g+DRQsB49B70RlUjLZlt50E2zgaIA81OUOn4xYz64t+TTBZ4Xwp7zwYkNB6BehOgeFGyQzoeg==" saltValue="dpyD8NwsfuXGlz8XFlL3Kw==" spinCount="100000" sheet="1" objects="1" scenarios="1"/>
  <mergeCells count="16">
    <mergeCell ref="L31:AA39"/>
    <mergeCell ref="B34:D36"/>
    <mergeCell ref="B38:D40"/>
    <mergeCell ref="B1:D5"/>
    <mergeCell ref="B7:D7"/>
    <mergeCell ref="B8:D8"/>
    <mergeCell ref="B10:D12"/>
    <mergeCell ref="C14:D14"/>
    <mergeCell ref="C15:D15"/>
    <mergeCell ref="B47:D58"/>
    <mergeCell ref="A60:D60"/>
    <mergeCell ref="C63:D65"/>
    <mergeCell ref="C16:D16"/>
    <mergeCell ref="B18:D18"/>
    <mergeCell ref="B28:C28"/>
    <mergeCell ref="B30:D32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65"/>
  <sheetViews>
    <sheetView showGridLines="0" view="pageBreakPreview" topLeftCell="A7" zoomScale="75" zoomScaleNormal="85" zoomScaleSheetLayoutView="75" workbookViewId="0">
      <selection activeCell="I30" sqref="I30:T32"/>
    </sheetView>
  </sheetViews>
  <sheetFormatPr defaultColWidth="8.85546875" defaultRowHeight="15" x14ac:dyDescent="0.25"/>
  <cols>
    <col min="1" max="1" width="10.5703125" style="63" customWidth="1"/>
    <col min="2" max="2" width="53.42578125" style="63" customWidth="1"/>
    <col min="3" max="3" width="25.140625" style="63" customWidth="1"/>
    <col min="4" max="4" width="31.5703125" style="63" customWidth="1"/>
    <col min="5" max="16384" width="8.85546875" style="63"/>
  </cols>
  <sheetData>
    <row r="1" spans="1:13" ht="14.45" customHeight="1" x14ac:dyDescent="0.25">
      <c r="B1" s="64" t="s">
        <v>0</v>
      </c>
      <c r="C1" s="65"/>
      <c r="D1" s="66"/>
      <c r="E1" s="67"/>
    </row>
    <row r="2" spans="1:13" x14ac:dyDescent="0.25">
      <c r="B2" s="68"/>
      <c r="C2" s="69"/>
      <c r="D2" s="70"/>
      <c r="E2" s="67"/>
    </row>
    <row r="3" spans="1:13" x14ac:dyDescent="0.25">
      <c r="B3" s="68"/>
      <c r="C3" s="69"/>
      <c r="D3" s="70"/>
      <c r="E3" s="67"/>
    </row>
    <row r="4" spans="1:13" x14ac:dyDescent="0.25">
      <c r="B4" s="68"/>
      <c r="C4" s="69"/>
      <c r="D4" s="70"/>
      <c r="E4" s="67"/>
    </row>
    <row r="5" spans="1:13" ht="15.75" thickBot="1" x14ac:dyDescent="0.3">
      <c r="B5" s="71"/>
      <c r="C5" s="72"/>
      <c r="D5" s="73"/>
      <c r="E5" s="67"/>
    </row>
    <row r="7" spans="1:13" ht="18.75" x14ac:dyDescent="0.3">
      <c r="B7" s="74" t="s">
        <v>40</v>
      </c>
      <c r="C7" s="74"/>
      <c r="D7" s="74"/>
    </row>
    <row r="8" spans="1:13" ht="18.75" x14ac:dyDescent="0.3">
      <c r="B8" s="75" t="str">
        <f>[23]ORÇAMENTO!B22</f>
        <v>LOTE 01 - SERTÃO DO MOXOTÓ</v>
      </c>
      <c r="C8" s="74"/>
      <c r="D8" s="74"/>
    </row>
    <row r="9" spans="1:13" ht="15.75" thickBot="1" x14ac:dyDescent="0.3"/>
    <row r="10" spans="1:13" x14ac:dyDescent="0.25">
      <c r="A10" s="76"/>
      <c r="B10" s="77" t="s">
        <v>41</v>
      </c>
      <c r="C10" s="78"/>
      <c r="D10" s="79"/>
      <c r="E10" s="80"/>
      <c r="F10" s="80"/>
    </row>
    <row r="11" spans="1:13" x14ac:dyDescent="0.25">
      <c r="A11" s="76"/>
      <c r="B11" s="81"/>
      <c r="C11" s="82"/>
      <c r="D11" s="83"/>
      <c r="E11" s="80"/>
      <c r="F11" s="80"/>
    </row>
    <row r="12" spans="1:13" ht="15.75" thickBot="1" x14ac:dyDescent="0.3">
      <c r="A12" s="76"/>
      <c r="B12" s="84"/>
      <c r="C12" s="85"/>
      <c r="D12" s="86"/>
      <c r="E12" s="80"/>
      <c r="F12" s="80"/>
    </row>
    <row r="13" spans="1:13" ht="15.75" thickBot="1" x14ac:dyDescent="0.3">
      <c r="A13" s="76"/>
      <c r="B13" s="87"/>
      <c r="C13" s="87"/>
      <c r="D13" s="87"/>
      <c r="E13" s="80"/>
      <c r="F13" s="80"/>
    </row>
    <row r="14" spans="1:13" ht="30.95" customHeight="1" x14ac:dyDescent="0.25">
      <c r="A14" s="76"/>
      <c r="B14" s="88" t="s">
        <v>3</v>
      </c>
      <c r="C14" s="89" t="s">
        <v>4</v>
      </c>
      <c r="D14" s="90"/>
      <c r="E14" s="80"/>
      <c r="F14" s="80"/>
      <c r="M14" s="91"/>
    </row>
    <row r="15" spans="1:13" ht="25.5" x14ac:dyDescent="0.25">
      <c r="A15" s="76"/>
      <c r="B15" s="92" t="s">
        <v>5</v>
      </c>
      <c r="C15" s="131"/>
      <c r="D15" s="132"/>
      <c r="E15" s="80"/>
      <c r="F15" s="80"/>
    </row>
    <row r="16" spans="1:13" ht="26.25" thickBot="1" x14ac:dyDescent="0.3">
      <c r="A16" s="76"/>
      <c r="B16" s="135" t="s">
        <v>6</v>
      </c>
      <c r="C16" s="133"/>
      <c r="D16" s="134"/>
      <c r="E16" s="80"/>
      <c r="F16" s="80"/>
    </row>
    <row r="17" spans="1:13" ht="15.75" thickBot="1" x14ac:dyDescent="0.3">
      <c r="A17" s="76"/>
      <c r="B17" s="94"/>
      <c r="C17" s="95"/>
      <c r="D17" s="96"/>
      <c r="E17" s="80"/>
      <c r="F17" s="80"/>
    </row>
    <row r="18" spans="1:13" x14ac:dyDescent="0.25">
      <c r="A18" s="76"/>
      <c r="B18" s="97" t="s">
        <v>7</v>
      </c>
      <c r="C18" s="98"/>
      <c r="D18" s="99"/>
      <c r="E18" s="80"/>
      <c r="F18" s="80"/>
    </row>
    <row r="19" spans="1:13" x14ac:dyDescent="0.25">
      <c r="A19" s="76"/>
      <c r="B19" s="100" t="s">
        <v>8</v>
      </c>
      <c r="C19" s="101" t="s">
        <v>9</v>
      </c>
      <c r="D19" s="102" t="s">
        <v>10</v>
      </c>
      <c r="E19" s="80"/>
      <c r="F19" s="80"/>
      <c r="M19" s="136"/>
    </row>
    <row r="20" spans="1:13" x14ac:dyDescent="0.25">
      <c r="A20" s="76"/>
      <c r="B20" s="103" t="s">
        <v>11</v>
      </c>
      <c r="C20" s="104" t="s">
        <v>12</v>
      </c>
      <c r="D20" s="130"/>
      <c r="E20" s="80"/>
      <c r="F20" s="80"/>
      <c r="M20" s="136"/>
    </row>
    <row r="21" spans="1:13" x14ac:dyDescent="0.25">
      <c r="A21" s="76"/>
      <c r="B21" s="103" t="s">
        <v>13</v>
      </c>
      <c r="C21" s="104" t="s">
        <v>14</v>
      </c>
      <c r="D21" s="130"/>
      <c r="E21" s="80"/>
      <c r="F21" s="80"/>
      <c r="M21" s="136"/>
    </row>
    <row r="22" spans="1:13" x14ac:dyDescent="0.25">
      <c r="A22" s="76"/>
      <c r="B22" s="103" t="s">
        <v>15</v>
      </c>
      <c r="C22" s="104" t="s">
        <v>16</v>
      </c>
      <c r="D22" s="130"/>
      <c r="E22" s="80"/>
      <c r="F22" s="80"/>
      <c r="M22" s="136"/>
    </row>
    <row r="23" spans="1:13" x14ac:dyDescent="0.25">
      <c r="A23" s="76"/>
      <c r="B23" s="103" t="s">
        <v>17</v>
      </c>
      <c r="C23" s="104" t="s">
        <v>18</v>
      </c>
      <c r="D23" s="130"/>
      <c r="E23" s="80"/>
      <c r="F23" s="80"/>
      <c r="M23" s="136"/>
    </row>
    <row r="24" spans="1:13" x14ac:dyDescent="0.25">
      <c r="A24" s="76"/>
      <c r="B24" s="103" t="s">
        <v>19</v>
      </c>
      <c r="C24" s="104" t="s">
        <v>20</v>
      </c>
      <c r="D24" s="130"/>
      <c r="E24" s="80"/>
      <c r="F24" s="80"/>
      <c r="M24" s="136"/>
    </row>
    <row r="25" spans="1:13" x14ac:dyDescent="0.25">
      <c r="A25" s="76"/>
      <c r="B25" s="103" t="s">
        <v>21</v>
      </c>
      <c r="C25" s="104" t="s">
        <v>22</v>
      </c>
      <c r="D25" s="130"/>
      <c r="E25" s="80"/>
      <c r="F25" s="80"/>
      <c r="M25" s="136"/>
    </row>
    <row r="26" spans="1:13" x14ac:dyDescent="0.25">
      <c r="A26" s="76"/>
      <c r="B26" s="103" t="s">
        <v>23</v>
      </c>
      <c r="C26" s="104" t="s">
        <v>24</v>
      </c>
      <c r="D26" s="105">
        <f>C16*C15</f>
        <v>0</v>
      </c>
      <c r="E26" s="80"/>
      <c r="F26" s="80"/>
      <c r="M26" s="136"/>
    </row>
    <row r="27" spans="1:13" ht="25.5" x14ac:dyDescent="0.25">
      <c r="A27" s="76"/>
      <c r="B27" s="103" t="s">
        <v>25</v>
      </c>
      <c r="C27" s="104" t="s">
        <v>26</v>
      </c>
      <c r="D27" s="130"/>
      <c r="E27" s="80"/>
      <c r="F27" s="80"/>
      <c r="M27" s="136"/>
    </row>
    <row r="28" spans="1:13" ht="15.75" thickBot="1" x14ac:dyDescent="0.3">
      <c r="A28" s="76"/>
      <c r="B28" s="106" t="s">
        <v>27</v>
      </c>
      <c r="C28" s="107"/>
      <c r="D28" s="108">
        <f>ROUND((((1+D20+D21+D22)*(1+D23)*(1+D24))/(1-D25-D26-D27))-1,4)</f>
        <v>0</v>
      </c>
      <c r="E28" s="80"/>
      <c r="F28" s="80"/>
      <c r="M28" s="136"/>
    </row>
    <row r="29" spans="1:13" ht="15.75" thickBot="1" x14ac:dyDescent="0.3">
      <c r="A29" s="76"/>
      <c r="B29" s="76"/>
      <c r="C29" s="80"/>
      <c r="D29" s="96"/>
      <c r="E29" s="80"/>
      <c r="F29" s="80"/>
      <c r="M29" s="136"/>
    </row>
    <row r="30" spans="1:13" x14ac:dyDescent="0.25">
      <c r="A30" s="76"/>
      <c r="B30" s="109" t="s">
        <v>42</v>
      </c>
      <c r="C30" s="78"/>
      <c r="D30" s="79"/>
      <c r="E30" s="80"/>
      <c r="F30" s="80"/>
      <c r="M30" s="136"/>
    </row>
    <row r="31" spans="1:13" x14ac:dyDescent="0.25">
      <c r="A31" s="76"/>
      <c r="B31" s="81"/>
      <c r="C31" s="110"/>
      <c r="D31" s="83"/>
      <c r="E31" s="80"/>
      <c r="F31" s="80"/>
      <c r="M31" s="136"/>
    </row>
    <row r="32" spans="1:13" ht="15.75" thickBot="1" x14ac:dyDescent="0.3">
      <c r="A32" s="76"/>
      <c r="B32" s="84"/>
      <c r="C32" s="85"/>
      <c r="D32" s="86"/>
      <c r="E32" s="80"/>
      <c r="F32" s="80"/>
      <c r="M32" s="136"/>
    </row>
    <row r="33" spans="1:13" ht="15.75" thickBot="1" x14ac:dyDescent="0.3">
      <c r="A33" s="76"/>
      <c r="B33" s="76"/>
      <c r="C33" s="80"/>
      <c r="D33" s="96"/>
      <c r="E33" s="80"/>
      <c r="F33" s="80"/>
      <c r="M33" s="136"/>
    </row>
    <row r="34" spans="1:13" x14ac:dyDescent="0.25">
      <c r="A34" s="76"/>
      <c r="B34" s="112" t="s">
        <v>28</v>
      </c>
      <c r="C34" s="78"/>
      <c r="D34" s="79"/>
      <c r="E34" s="80"/>
      <c r="F34" s="80"/>
      <c r="M34" s="136"/>
    </row>
    <row r="35" spans="1:13" x14ac:dyDescent="0.25">
      <c r="A35" s="76"/>
      <c r="B35" s="81"/>
      <c r="C35" s="82"/>
      <c r="D35" s="83"/>
      <c r="E35" s="80"/>
      <c r="F35" s="80"/>
      <c r="M35" s="136"/>
    </row>
    <row r="36" spans="1:13" ht="15.75" thickBot="1" x14ac:dyDescent="0.3">
      <c r="A36" s="76"/>
      <c r="B36" s="84"/>
      <c r="C36" s="85"/>
      <c r="D36" s="86"/>
      <c r="E36" s="80"/>
      <c r="F36" s="80"/>
      <c r="M36" s="136"/>
    </row>
    <row r="37" spans="1:13" ht="15.75" thickBot="1" x14ac:dyDescent="0.3">
      <c r="A37" s="76"/>
      <c r="B37" s="76"/>
      <c r="C37" s="80"/>
      <c r="D37" s="96"/>
      <c r="E37" s="80"/>
      <c r="F37" s="80"/>
      <c r="M37" s="136"/>
    </row>
    <row r="38" spans="1:13" x14ac:dyDescent="0.25">
      <c r="A38" s="76"/>
      <c r="B38" s="112" t="s">
        <v>29</v>
      </c>
      <c r="C38" s="78"/>
      <c r="D38" s="79"/>
      <c r="E38" s="80"/>
      <c r="F38" s="80"/>
      <c r="M38" s="136"/>
    </row>
    <row r="39" spans="1:13" x14ac:dyDescent="0.25">
      <c r="A39" s="76"/>
      <c r="B39" s="81"/>
      <c r="C39" s="82"/>
      <c r="D39" s="83"/>
      <c r="E39" s="80"/>
      <c r="F39" s="80"/>
      <c r="M39" s="136"/>
    </row>
    <row r="40" spans="1:13" ht="15.75" thickBot="1" x14ac:dyDescent="0.3">
      <c r="A40" s="76"/>
      <c r="B40" s="84"/>
      <c r="C40" s="85"/>
      <c r="D40" s="86"/>
      <c r="E40" s="80"/>
      <c r="F40" s="80"/>
      <c r="M40" s="136"/>
    </row>
    <row r="41" spans="1:13" x14ac:dyDescent="0.25">
      <c r="A41" s="76"/>
      <c r="B41" s="76"/>
      <c r="C41" s="80"/>
      <c r="D41" s="96"/>
      <c r="E41" s="80"/>
      <c r="F41" s="80"/>
      <c r="M41" s="136"/>
    </row>
    <row r="42" spans="1:13" x14ac:dyDescent="0.25">
      <c r="A42" s="76"/>
      <c r="B42" s="76"/>
      <c r="C42" s="80"/>
      <c r="D42" s="96"/>
      <c r="E42" s="80"/>
      <c r="F42" s="80"/>
      <c r="M42" s="136"/>
    </row>
    <row r="43" spans="1:13" x14ac:dyDescent="0.25">
      <c r="A43" s="76"/>
      <c r="B43" s="76"/>
      <c r="C43" s="80"/>
      <c r="D43" s="96"/>
      <c r="E43" s="80"/>
      <c r="F43" s="80"/>
      <c r="M43" s="136"/>
    </row>
    <row r="44" spans="1:13" x14ac:dyDescent="0.25">
      <c r="A44" s="76"/>
      <c r="B44" s="76"/>
      <c r="C44" s="80"/>
      <c r="D44" s="96"/>
      <c r="E44" s="80"/>
      <c r="F44" s="80"/>
      <c r="M44" s="136"/>
    </row>
    <row r="45" spans="1:13" x14ac:dyDescent="0.25">
      <c r="A45" s="76"/>
      <c r="B45" s="76"/>
      <c r="C45" s="80"/>
      <c r="D45" s="96"/>
      <c r="E45" s="80"/>
      <c r="F45" s="80"/>
      <c r="M45" s="136"/>
    </row>
    <row r="46" spans="1:13" x14ac:dyDescent="0.25">
      <c r="A46" s="76"/>
      <c r="B46" s="76"/>
      <c r="C46" s="80"/>
      <c r="D46" s="96"/>
      <c r="E46" s="80"/>
      <c r="F46" s="80"/>
    </row>
    <row r="47" spans="1:13" ht="15.75" thickBot="1" x14ac:dyDescent="0.3">
      <c r="A47" s="76"/>
      <c r="B47" s="76"/>
      <c r="C47" s="80"/>
      <c r="D47" s="96"/>
      <c r="E47" s="80"/>
      <c r="F47" s="80"/>
    </row>
    <row r="48" spans="1:13" ht="15" customHeight="1" x14ac:dyDescent="0.25">
      <c r="A48" s="76"/>
      <c r="B48" s="113" t="s">
        <v>43</v>
      </c>
      <c r="C48" s="137"/>
      <c r="D48" s="138"/>
      <c r="E48" s="80"/>
      <c r="F48" s="80"/>
    </row>
    <row r="49" spans="1:6" x14ac:dyDescent="0.25">
      <c r="A49" s="76"/>
      <c r="B49" s="139"/>
      <c r="C49" s="140"/>
      <c r="D49" s="141"/>
      <c r="E49" s="80"/>
      <c r="F49" s="80"/>
    </row>
    <row r="50" spans="1:6" x14ac:dyDescent="0.25">
      <c r="A50" s="76"/>
      <c r="B50" s="139"/>
      <c r="C50" s="140"/>
      <c r="D50" s="141"/>
      <c r="E50" s="80"/>
      <c r="F50" s="80"/>
    </row>
    <row r="51" spans="1:6" x14ac:dyDescent="0.25">
      <c r="A51" s="76"/>
      <c r="B51" s="139"/>
      <c r="C51" s="140"/>
      <c r="D51" s="141"/>
      <c r="E51" s="80"/>
      <c r="F51" s="80"/>
    </row>
    <row r="52" spans="1:6" x14ac:dyDescent="0.25">
      <c r="A52" s="76"/>
      <c r="B52" s="139"/>
      <c r="C52" s="140"/>
      <c r="D52" s="141"/>
      <c r="E52" s="80"/>
      <c r="F52" s="80"/>
    </row>
    <row r="53" spans="1:6" x14ac:dyDescent="0.25">
      <c r="A53" s="76"/>
      <c r="B53" s="139"/>
      <c r="C53" s="140"/>
      <c r="D53" s="141"/>
      <c r="E53" s="80"/>
      <c r="F53" s="80"/>
    </row>
    <row r="54" spans="1:6" x14ac:dyDescent="0.25">
      <c r="A54" s="76"/>
      <c r="B54" s="139"/>
      <c r="C54" s="140"/>
      <c r="D54" s="141"/>
      <c r="E54" s="80"/>
      <c r="F54" s="80"/>
    </row>
    <row r="55" spans="1:6" x14ac:dyDescent="0.25">
      <c r="A55" s="76"/>
      <c r="B55" s="139"/>
      <c r="C55" s="140"/>
      <c r="D55" s="141"/>
      <c r="E55" s="80"/>
      <c r="F55" s="80"/>
    </row>
    <row r="56" spans="1:6" x14ac:dyDescent="0.25">
      <c r="A56" s="76"/>
      <c r="B56" s="139"/>
      <c r="C56" s="140"/>
      <c r="D56" s="141"/>
      <c r="E56" s="80"/>
      <c r="F56" s="80"/>
    </row>
    <row r="57" spans="1:6" x14ac:dyDescent="0.25">
      <c r="A57" s="76"/>
      <c r="B57" s="139"/>
      <c r="C57" s="140"/>
      <c r="D57" s="141"/>
      <c r="E57" s="80"/>
      <c r="F57" s="80"/>
    </row>
    <row r="58" spans="1:6" x14ac:dyDescent="0.25">
      <c r="A58" s="76"/>
      <c r="B58" s="139"/>
      <c r="C58" s="140"/>
      <c r="D58" s="141"/>
      <c r="E58" s="80"/>
      <c r="F58" s="80"/>
    </row>
    <row r="59" spans="1:6" ht="15.75" thickBot="1" x14ac:dyDescent="0.3">
      <c r="A59" s="76"/>
      <c r="B59" s="142"/>
      <c r="C59" s="143"/>
      <c r="D59" s="144"/>
      <c r="E59" s="80"/>
      <c r="F59" s="80"/>
    </row>
    <row r="60" spans="1:6" x14ac:dyDescent="0.25">
      <c r="A60" s="76"/>
      <c r="B60" s="76"/>
      <c r="C60" s="80"/>
      <c r="D60" s="96"/>
      <c r="E60" s="145"/>
      <c r="F60" s="80"/>
    </row>
    <row r="61" spans="1:6" x14ac:dyDescent="0.25">
      <c r="A61" s="122" t="s">
        <v>30</v>
      </c>
      <c r="B61" s="122"/>
      <c r="C61" s="122"/>
      <c r="D61" s="122"/>
      <c r="E61" s="80"/>
      <c r="F61" s="80"/>
    </row>
    <row r="62" spans="1:6" x14ac:dyDescent="0.25">
      <c r="A62" s="123" t="s">
        <v>31</v>
      </c>
      <c r="B62" s="76"/>
      <c r="C62" s="124" t="s">
        <v>32</v>
      </c>
      <c r="D62" s="129"/>
      <c r="E62" s="80"/>
      <c r="F62" s="80"/>
    </row>
    <row r="63" spans="1:6" x14ac:dyDescent="0.25">
      <c r="A63" s="80" t="s">
        <v>33</v>
      </c>
      <c r="B63" s="127"/>
      <c r="C63" s="124" t="s">
        <v>34</v>
      </c>
      <c r="D63" s="125" t="str">
        <f>[23]DADOS!$C$5</f>
        <v>DIVERSOS MUNICÍPIOS</v>
      </c>
      <c r="E63" s="80"/>
      <c r="F63" s="80"/>
    </row>
    <row r="64" spans="1:6" x14ac:dyDescent="0.25">
      <c r="A64" s="80" t="s">
        <v>35</v>
      </c>
      <c r="B64" s="128"/>
      <c r="C64" s="126"/>
      <c r="D64" s="126"/>
      <c r="E64" s="80"/>
      <c r="F64" s="80"/>
    </row>
    <row r="65" spans="1:6" x14ac:dyDescent="0.25">
      <c r="A65" s="80" t="s">
        <v>47</v>
      </c>
      <c r="B65" s="127"/>
      <c r="C65" s="126"/>
      <c r="D65" s="126"/>
      <c r="E65" s="80"/>
      <c r="F65" s="80"/>
    </row>
  </sheetData>
  <sheetProtection algorithmName="SHA-512" hashValue="6MqYcWdx7oxsa6pA1dzcAa2c4SeJxtaQStK4+LWop5OPR2Eg1SpZhLoLM+7LUTUNXJgHTStR+SqZCTptHFQMog==" saltValue="KqakKhlY6C3bFg3zJjERoQ==" spinCount="100000" sheet="1" objects="1" scenarios="1"/>
  <mergeCells count="15">
    <mergeCell ref="C15:D15"/>
    <mergeCell ref="B1:D5"/>
    <mergeCell ref="B7:D7"/>
    <mergeCell ref="B8:D8"/>
    <mergeCell ref="B10:D12"/>
    <mergeCell ref="C14:D14"/>
    <mergeCell ref="B48:D59"/>
    <mergeCell ref="A61:D61"/>
    <mergeCell ref="C64:D65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55"/>
  <sheetViews>
    <sheetView showGridLines="0" view="pageBreakPreview" topLeftCell="A4" zoomScale="75" zoomScaleNormal="85" zoomScaleSheetLayoutView="75" workbookViewId="0">
      <selection activeCell="I30" sqref="I30:T32"/>
    </sheetView>
  </sheetViews>
  <sheetFormatPr defaultColWidth="8.85546875" defaultRowHeight="15" x14ac:dyDescent="0.25"/>
  <cols>
    <col min="1" max="1" width="10.5703125" style="63" customWidth="1"/>
    <col min="2" max="2" width="53.42578125" style="63" customWidth="1"/>
    <col min="3" max="3" width="25.140625" style="63" customWidth="1"/>
    <col min="4" max="4" width="31.5703125" style="63" customWidth="1"/>
    <col min="5" max="16384" width="8.85546875" style="63"/>
  </cols>
  <sheetData>
    <row r="1" spans="1:13" ht="14.45" customHeight="1" x14ac:dyDescent="0.25">
      <c r="B1" s="64" t="s">
        <v>0</v>
      </c>
      <c r="C1" s="65"/>
      <c r="D1" s="66"/>
      <c r="E1" s="67"/>
    </row>
    <row r="2" spans="1:13" x14ac:dyDescent="0.25">
      <c r="B2" s="68"/>
      <c r="C2" s="69"/>
      <c r="D2" s="70"/>
      <c r="E2" s="67"/>
    </row>
    <row r="3" spans="1:13" x14ac:dyDescent="0.25">
      <c r="B3" s="68"/>
      <c r="C3" s="69"/>
      <c r="D3" s="70"/>
      <c r="E3" s="67"/>
    </row>
    <row r="4" spans="1:13" x14ac:dyDescent="0.25">
      <c r="B4" s="68"/>
      <c r="C4" s="69"/>
      <c r="D4" s="70"/>
      <c r="E4" s="67"/>
    </row>
    <row r="5" spans="1:13" ht="15.75" thickBot="1" x14ac:dyDescent="0.3">
      <c r="B5" s="71"/>
      <c r="C5" s="72"/>
      <c r="D5" s="73"/>
      <c r="E5" s="67"/>
    </row>
    <row r="7" spans="1:13" ht="18.75" x14ac:dyDescent="0.3">
      <c r="B7" s="74" t="s">
        <v>44</v>
      </c>
      <c r="C7" s="74"/>
      <c r="D7" s="74"/>
    </row>
    <row r="8" spans="1:13" ht="18.75" x14ac:dyDescent="0.3">
      <c r="B8" s="75" t="str">
        <f>[23]ORÇAMENTO!B22</f>
        <v>LOTE 01 - SERTÃO DO MOXOTÓ</v>
      </c>
      <c r="C8" s="74"/>
      <c r="D8" s="74"/>
    </row>
    <row r="9" spans="1:13" ht="15.75" thickBot="1" x14ac:dyDescent="0.3"/>
    <row r="10" spans="1:13" x14ac:dyDescent="0.25">
      <c r="A10" s="76"/>
      <c r="B10" s="77" t="s">
        <v>45</v>
      </c>
      <c r="C10" s="78"/>
      <c r="D10" s="79"/>
      <c r="E10" s="80"/>
      <c r="F10" s="80"/>
    </row>
    <row r="11" spans="1:13" x14ac:dyDescent="0.25">
      <c r="A11" s="76"/>
      <c r="B11" s="81"/>
      <c r="C11" s="82"/>
      <c r="D11" s="83"/>
      <c r="E11" s="80"/>
      <c r="F11" s="80"/>
    </row>
    <row r="12" spans="1:13" ht="15.75" thickBot="1" x14ac:dyDescent="0.3">
      <c r="A12" s="76"/>
      <c r="B12" s="84"/>
      <c r="C12" s="85"/>
      <c r="D12" s="86"/>
      <c r="E12" s="80"/>
      <c r="F12" s="80"/>
    </row>
    <row r="13" spans="1:13" ht="15.75" thickBot="1" x14ac:dyDescent="0.3">
      <c r="A13" s="76"/>
      <c r="B13" s="87"/>
      <c r="C13" s="87"/>
      <c r="D13" s="87"/>
      <c r="E13" s="80"/>
      <c r="F13" s="80"/>
    </row>
    <row r="14" spans="1:13" ht="30.95" customHeight="1" x14ac:dyDescent="0.25">
      <c r="A14" s="76"/>
      <c r="B14" s="88" t="s">
        <v>3</v>
      </c>
      <c r="C14" s="89" t="s">
        <v>46</v>
      </c>
      <c r="D14" s="90"/>
      <c r="E14" s="80"/>
      <c r="F14" s="80"/>
      <c r="M14" s="91"/>
    </row>
    <row r="15" spans="1:13" ht="25.5" x14ac:dyDescent="0.25">
      <c r="A15" s="76"/>
      <c r="B15" s="92" t="s">
        <v>5</v>
      </c>
      <c r="C15" s="131"/>
      <c r="D15" s="132"/>
      <c r="E15" s="80"/>
      <c r="F15" s="80"/>
    </row>
    <row r="16" spans="1:13" ht="26.25" thickBot="1" x14ac:dyDescent="0.3">
      <c r="A16" s="76"/>
      <c r="B16" s="135" t="s">
        <v>6</v>
      </c>
      <c r="C16" s="146"/>
      <c r="D16" s="147"/>
      <c r="E16" s="80"/>
      <c r="F16" s="80"/>
    </row>
    <row r="17" spans="1:13" ht="15.75" thickBot="1" x14ac:dyDescent="0.3">
      <c r="A17" s="76"/>
      <c r="B17" s="94"/>
      <c r="C17" s="95"/>
      <c r="D17" s="96"/>
      <c r="E17" s="80"/>
      <c r="F17" s="80"/>
    </row>
    <row r="18" spans="1:13" x14ac:dyDescent="0.25">
      <c r="A18" s="76"/>
      <c r="B18" s="97" t="s">
        <v>7</v>
      </c>
      <c r="C18" s="98"/>
      <c r="D18" s="99"/>
      <c r="E18" s="80"/>
      <c r="F18" s="80"/>
    </row>
    <row r="19" spans="1:13" x14ac:dyDescent="0.25">
      <c r="A19" s="76"/>
      <c r="B19" s="100" t="s">
        <v>8</v>
      </c>
      <c r="C19" s="101" t="s">
        <v>9</v>
      </c>
      <c r="D19" s="102" t="s">
        <v>10</v>
      </c>
      <c r="E19" s="80"/>
      <c r="F19" s="80"/>
      <c r="M19" s="136"/>
    </row>
    <row r="20" spans="1:13" x14ac:dyDescent="0.25">
      <c r="A20" s="76"/>
      <c r="B20" s="103" t="s">
        <v>11</v>
      </c>
      <c r="C20" s="104" t="s">
        <v>12</v>
      </c>
      <c r="D20" s="130"/>
      <c r="E20" s="80"/>
      <c r="F20" s="80"/>
      <c r="M20" s="136"/>
    </row>
    <row r="21" spans="1:13" x14ac:dyDescent="0.25">
      <c r="A21" s="76"/>
      <c r="B21" s="103" t="s">
        <v>13</v>
      </c>
      <c r="C21" s="104" t="s">
        <v>14</v>
      </c>
      <c r="D21" s="130"/>
      <c r="E21" s="80"/>
      <c r="F21" s="80"/>
      <c r="M21" s="136"/>
    </row>
    <row r="22" spans="1:13" x14ac:dyDescent="0.25">
      <c r="A22" s="76"/>
      <c r="B22" s="103" t="s">
        <v>15</v>
      </c>
      <c r="C22" s="104" t="s">
        <v>16</v>
      </c>
      <c r="D22" s="130"/>
      <c r="E22" s="80"/>
      <c r="F22" s="80"/>
      <c r="M22" s="136"/>
    </row>
    <row r="23" spans="1:13" x14ac:dyDescent="0.25">
      <c r="A23" s="76"/>
      <c r="B23" s="103" t="s">
        <v>17</v>
      </c>
      <c r="C23" s="104" t="s">
        <v>18</v>
      </c>
      <c r="D23" s="130"/>
      <c r="E23" s="80"/>
      <c r="F23" s="80"/>
      <c r="M23" s="136"/>
    </row>
    <row r="24" spans="1:13" x14ac:dyDescent="0.25">
      <c r="A24" s="76"/>
      <c r="B24" s="103" t="s">
        <v>19</v>
      </c>
      <c r="C24" s="104" t="s">
        <v>20</v>
      </c>
      <c r="D24" s="130"/>
      <c r="E24" s="80"/>
      <c r="F24" s="80"/>
      <c r="M24" s="136"/>
    </row>
    <row r="25" spans="1:13" x14ac:dyDescent="0.25">
      <c r="A25" s="76"/>
      <c r="B25" s="103" t="s">
        <v>21</v>
      </c>
      <c r="C25" s="104" t="s">
        <v>22</v>
      </c>
      <c r="D25" s="130"/>
      <c r="E25" s="80"/>
      <c r="F25" s="80"/>
      <c r="M25" s="136"/>
    </row>
    <row r="26" spans="1:13" x14ac:dyDescent="0.25">
      <c r="A26" s="76"/>
      <c r="B26" s="103" t="s">
        <v>23</v>
      </c>
      <c r="C26" s="104" t="s">
        <v>24</v>
      </c>
      <c r="D26" s="105">
        <f>C16*C15</f>
        <v>0</v>
      </c>
      <c r="E26" s="80"/>
      <c r="F26" s="80"/>
      <c r="M26" s="136"/>
    </row>
    <row r="27" spans="1:13" ht="25.5" x14ac:dyDescent="0.25">
      <c r="A27" s="76"/>
      <c r="B27" s="103" t="s">
        <v>25</v>
      </c>
      <c r="C27" s="104" t="s">
        <v>26</v>
      </c>
      <c r="D27" s="130"/>
      <c r="E27" s="80"/>
      <c r="F27" s="80"/>
      <c r="M27" s="136"/>
    </row>
    <row r="28" spans="1:13" ht="15.75" thickBot="1" x14ac:dyDescent="0.3">
      <c r="A28" s="76"/>
      <c r="B28" s="106" t="s">
        <v>27</v>
      </c>
      <c r="C28" s="107"/>
      <c r="D28" s="108">
        <f>ROUND((((1+D20+D21+D22)*(1+D23)*(1+D24))/(1-D25-D26-D27))-1,4)</f>
        <v>0</v>
      </c>
      <c r="E28" s="80"/>
      <c r="F28" s="80"/>
      <c r="M28" s="136"/>
    </row>
    <row r="29" spans="1:13" ht="15.75" thickBot="1" x14ac:dyDescent="0.3">
      <c r="A29" s="76"/>
      <c r="B29" s="76"/>
      <c r="C29" s="80"/>
      <c r="D29" s="96"/>
      <c r="E29" s="80"/>
      <c r="F29" s="80"/>
      <c r="M29" s="136"/>
    </row>
    <row r="30" spans="1:13" x14ac:dyDescent="0.25">
      <c r="A30" s="76"/>
      <c r="B30" s="109"/>
      <c r="C30" s="78"/>
      <c r="D30" s="79"/>
      <c r="E30" s="80"/>
      <c r="F30" s="80"/>
      <c r="M30" s="136"/>
    </row>
    <row r="31" spans="1:13" x14ac:dyDescent="0.25">
      <c r="A31" s="76"/>
      <c r="B31" s="81"/>
      <c r="C31" s="110"/>
      <c r="D31" s="83"/>
      <c r="E31" s="80"/>
      <c r="F31" s="80"/>
      <c r="M31" s="136"/>
    </row>
    <row r="32" spans="1:13" ht="15.75" thickBot="1" x14ac:dyDescent="0.3">
      <c r="A32" s="76"/>
      <c r="B32" s="84"/>
      <c r="C32" s="85"/>
      <c r="D32" s="86"/>
      <c r="E32" s="80"/>
      <c r="F32" s="80"/>
      <c r="M32" s="136"/>
    </row>
    <row r="33" spans="1:13" ht="15.75" thickBot="1" x14ac:dyDescent="0.3">
      <c r="A33" s="76"/>
      <c r="B33" s="76"/>
      <c r="C33" s="80"/>
      <c r="D33" s="96"/>
      <c r="E33" s="80"/>
      <c r="F33" s="80"/>
      <c r="M33" s="136"/>
    </row>
    <row r="34" spans="1:13" x14ac:dyDescent="0.25">
      <c r="A34" s="76"/>
      <c r="B34" s="112" t="s">
        <v>28</v>
      </c>
      <c r="C34" s="78"/>
      <c r="D34" s="79"/>
      <c r="E34" s="80"/>
      <c r="F34" s="80"/>
      <c r="M34" s="136"/>
    </row>
    <row r="35" spans="1:13" x14ac:dyDescent="0.25">
      <c r="A35" s="76"/>
      <c r="B35" s="81"/>
      <c r="C35" s="82"/>
      <c r="D35" s="83"/>
      <c r="E35" s="80"/>
      <c r="F35" s="80"/>
      <c r="M35" s="136"/>
    </row>
    <row r="36" spans="1:13" ht="15.75" thickBot="1" x14ac:dyDescent="0.3">
      <c r="A36" s="76"/>
      <c r="B36" s="84"/>
      <c r="C36" s="85"/>
      <c r="D36" s="86"/>
      <c r="E36" s="80"/>
      <c r="F36" s="80"/>
      <c r="M36" s="136"/>
    </row>
    <row r="37" spans="1:13" ht="15.75" thickBot="1" x14ac:dyDescent="0.3">
      <c r="A37" s="76"/>
      <c r="B37" s="76"/>
      <c r="C37" s="80"/>
      <c r="D37" s="96"/>
      <c r="E37" s="80"/>
      <c r="F37" s="80"/>
      <c r="M37" s="136"/>
    </row>
    <row r="38" spans="1:13" x14ac:dyDescent="0.25">
      <c r="A38" s="76"/>
      <c r="B38" s="112" t="s">
        <v>29</v>
      </c>
      <c r="C38" s="78"/>
      <c r="D38" s="79"/>
      <c r="E38" s="80"/>
      <c r="F38" s="80"/>
      <c r="M38" s="136"/>
    </row>
    <row r="39" spans="1:13" x14ac:dyDescent="0.25">
      <c r="A39" s="76"/>
      <c r="B39" s="81"/>
      <c r="C39" s="82"/>
      <c r="D39" s="83"/>
      <c r="E39" s="80"/>
      <c r="F39" s="80"/>
      <c r="M39" s="136"/>
    </row>
    <row r="40" spans="1:13" ht="15.75" thickBot="1" x14ac:dyDescent="0.3">
      <c r="A40" s="76"/>
      <c r="B40" s="84"/>
      <c r="C40" s="85"/>
      <c r="D40" s="86"/>
      <c r="E40" s="80"/>
      <c r="F40" s="80"/>
      <c r="M40" s="136"/>
    </row>
    <row r="41" spans="1:13" x14ac:dyDescent="0.25">
      <c r="A41" s="76"/>
      <c r="B41" s="76"/>
      <c r="C41" s="80"/>
      <c r="D41" s="96"/>
      <c r="E41" s="80"/>
      <c r="F41" s="80"/>
      <c r="M41" s="136"/>
    </row>
    <row r="42" spans="1:13" x14ac:dyDescent="0.25">
      <c r="A42" s="76"/>
      <c r="B42" s="76"/>
      <c r="C42" s="80"/>
      <c r="D42" s="96"/>
      <c r="E42" s="80"/>
      <c r="F42" s="80"/>
      <c r="M42" s="136"/>
    </row>
    <row r="43" spans="1:13" x14ac:dyDescent="0.25">
      <c r="A43" s="76"/>
      <c r="B43" s="76"/>
      <c r="C43" s="80"/>
      <c r="D43" s="96"/>
      <c r="E43" s="80"/>
      <c r="F43" s="80"/>
      <c r="M43" s="136"/>
    </row>
    <row r="44" spans="1:13" x14ac:dyDescent="0.25">
      <c r="A44" s="76"/>
      <c r="B44" s="76"/>
      <c r="C44" s="80"/>
      <c r="D44" s="96"/>
      <c r="E44" s="80"/>
      <c r="F44" s="80"/>
      <c r="M44" s="136"/>
    </row>
    <row r="45" spans="1:13" x14ac:dyDescent="0.25">
      <c r="A45" s="76"/>
      <c r="B45" s="76"/>
      <c r="C45" s="80"/>
      <c r="D45" s="96"/>
      <c r="E45" s="80"/>
      <c r="F45" s="80"/>
      <c r="M45" s="136"/>
    </row>
    <row r="46" spans="1:13" x14ac:dyDescent="0.25">
      <c r="A46" s="76"/>
      <c r="B46" s="76"/>
      <c r="C46" s="80"/>
      <c r="D46" s="96"/>
      <c r="E46" s="80"/>
      <c r="F46" s="80"/>
    </row>
    <row r="47" spans="1:13" x14ac:dyDescent="0.25">
      <c r="A47" s="76"/>
      <c r="B47" s="76"/>
      <c r="C47" s="80"/>
      <c r="D47" s="96"/>
      <c r="E47" s="80"/>
      <c r="F47" s="80"/>
    </row>
    <row r="48" spans="1:13" x14ac:dyDescent="0.25">
      <c r="A48" s="76"/>
      <c r="B48" s="76"/>
      <c r="C48" s="80"/>
      <c r="D48" s="96"/>
      <c r="E48" s="80"/>
      <c r="F48" s="80"/>
    </row>
    <row r="49" spans="1:6" x14ac:dyDescent="0.25">
      <c r="A49" s="76"/>
      <c r="B49" s="76"/>
      <c r="C49" s="80"/>
      <c r="D49" s="96"/>
      <c r="E49" s="145"/>
      <c r="F49" s="80"/>
    </row>
    <row r="50" spans="1:6" x14ac:dyDescent="0.25">
      <c r="A50" s="122" t="s">
        <v>30</v>
      </c>
      <c r="B50" s="122"/>
      <c r="C50" s="122"/>
      <c r="D50" s="122"/>
      <c r="E50" s="80"/>
      <c r="F50" s="80"/>
    </row>
    <row r="51" spans="1:6" x14ac:dyDescent="0.25">
      <c r="A51" s="123" t="s">
        <v>31</v>
      </c>
      <c r="B51" s="76"/>
      <c r="C51" s="124" t="s">
        <v>32</v>
      </c>
      <c r="D51" s="129"/>
      <c r="E51" s="80"/>
      <c r="F51" s="80"/>
    </row>
    <row r="52" spans="1:6" x14ac:dyDescent="0.25">
      <c r="A52" s="80" t="s">
        <v>33</v>
      </c>
      <c r="B52" s="127"/>
      <c r="C52" s="124" t="s">
        <v>34</v>
      </c>
      <c r="D52" s="125" t="str">
        <f>[23]DADOS!$C$5</f>
        <v>DIVERSOS MUNICÍPIOS</v>
      </c>
      <c r="E52" s="80"/>
      <c r="F52" s="80"/>
    </row>
    <row r="53" spans="1:6" x14ac:dyDescent="0.25">
      <c r="A53" s="80" t="s">
        <v>35</v>
      </c>
      <c r="B53" s="128"/>
      <c r="C53" s="126"/>
      <c r="D53" s="126"/>
      <c r="E53" s="80"/>
      <c r="F53" s="80"/>
    </row>
    <row r="54" spans="1:6" x14ac:dyDescent="0.25">
      <c r="A54" s="80" t="s">
        <v>47</v>
      </c>
      <c r="B54" s="127"/>
      <c r="C54" s="126"/>
      <c r="D54" s="126"/>
      <c r="E54" s="80"/>
      <c r="F54" s="80"/>
    </row>
    <row r="55" spans="1:6" x14ac:dyDescent="0.25">
      <c r="A55" s="80"/>
      <c r="B55" s="125"/>
      <c r="C55" s="126"/>
      <c r="D55" s="126"/>
      <c r="E55" s="80"/>
      <c r="F55" s="80"/>
    </row>
  </sheetData>
  <sheetProtection algorithmName="SHA-512" hashValue="16toIvoSPia2CQ7vU4TrKplMw8boDg4rhqeuu2sUWpbSs48k6io65K+9M/28FJUGcpl4XjZTYIOLVbLHQ1Ck1w==" saltValue="H6TRHDGt6UINCKFrBICfGw==" spinCount="100000" sheet="1" objects="1" scenarios="1"/>
  <mergeCells count="14">
    <mergeCell ref="C15:D15"/>
    <mergeCell ref="B1:D5"/>
    <mergeCell ref="B7:D7"/>
    <mergeCell ref="B8:D8"/>
    <mergeCell ref="B10:D12"/>
    <mergeCell ref="C14:D14"/>
    <mergeCell ref="A50:D50"/>
    <mergeCell ref="C53:D55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LOC BENS MÓVEIS (NDES)</vt:lpstr>
      <vt:lpstr>BDI PADRÃO (NDES)</vt:lpstr>
      <vt:lpstr>BDI DIFERENCIADO (NDES)</vt:lpstr>
      <vt:lpstr>BDI INSUMO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Wandeliana Tomaz Ferreira da Silva Santana</dc:creator>
  <cp:lastModifiedBy>Wandeliana Tomaz Ferreira da Silva Santana</cp:lastModifiedBy>
  <cp:lastPrinted>2025-07-18T16:00:37Z</cp:lastPrinted>
  <dcterms:created xsi:type="dcterms:W3CDTF">2025-07-18T14:07:49Z</dcterms:created>
  <dcterms:modified xsi:type="dcterms:W3CDTF">2025-07-18T16:00:52Z</dcterms:modified>
</cp:coreProperties>
</file>