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6 - Sertão\"/>
    </mc:Choice>
  </mc:AlternateContent>
  <xr:revisionPtr revIDLastSave="0" documentId="13_ncr:1_{0381FC56-163B-4C6C-AD88-FA3C55E283A3}" xr6:coauthVersionLast="47" xr6:coauthVersionMax="47" xr10:uidLastSave="{00000000-0000-0000-0000-000000000000}"/>
  <bookViews>
    <workbookView xWindow="-120" yWindow="480" windowWidth="20730" windowHeight="11160" xr2:uid="{BC73F3B3-35CE-4E42-91D8-A9393181E837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(NDES)'!$A$1:$E$66</definedName>
    <definedName name="_xlnm.Print_Area" localSheetId="2">'BDI INSUMO (NDES)'!$A$1:$E$55</definedName>
    <definedName name="_xlnm.Print_Area" localSheetId="3">'BDI LOC BENS MÓVEIS (NDES)'!$A$1:$E$55</definedName>
    <definedName name="_xlnm.Print_Area" localSheetId="0">'BDI PADRÃO (NDES)'!$A$1:$E$65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<sst xmlns="http://schemas.openxmlformats.org/spreadsheetml/2006/main" count="161" uniqueCount="48">
  <si>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</si>
  <si>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</si>
  <si>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</si>
  <si>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</si>
  <si>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</si>
  <si>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</si>
  <si>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</si>
  <si>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</si>
  <si>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</si>
  <si>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</si>
  <si>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</si>
  <si>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</si>
  <si>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</si>
  <si>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</si>
  <si>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</si>
  <si>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</si>
  <si>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</si>
  <si>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</si>
  <si>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</si>
  <si>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</si>
  <si>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</si>
  <si>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</si>
  <si>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</si>
  <si>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</si>
  <si>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</si>
  <si>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</si>
  <si>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</si>
  <si>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</si>
  <si>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</si>
  <si>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</si>
  <si>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</si>
  <si>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3%.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</si>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</sst>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9D867039-AC0F-475F-889A-3E7F3F4D9A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D8875F61-7C89-4818-A2D1-176AA38DD8A1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37871151-BAE5-4BBA-81DA-F687F14300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BA4F2EA5-2690-4C39-AB77-93618D65381B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036C9D7E-3D91-43EB-A587-2FE05820DF3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23C5771-D1F2-459D-994E-DA22B745FB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E9849C5A-FFA2-4F69-A997-EA642070F2B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ECB81E8-95B0-41D1-8DBF-4DCCF8006B1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CDA97866-4D06-4BAA-B28F-6DF007C84F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8FE6B189-FD80-4D27-82A6-E468933B27E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57621E6-0B81-478D-AEB5-DE62016C312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165A6AE-40BA-48CC-8E63-3A4F5E4404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6%20-%20Sert&#227;o\CB-DOHDU-SPO-LOTE6_S.FRANCISCO-JAN-V1%20RV16-FINAL.xlsx" TargetMode="External"/><Relationship Id="rId1" Type="http://schemas.openxmlformats.org/officeDocument/2006/relationships/externalLinkPath" Target="CB-DOHDU-SPO-LOTE6_S.FRANCISCO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 LOTE 6 SERTÃO S.FRANCISCO"/>
      <sheetName val="C CÓDIGO"/>
      <sheetName val="CURVA ABC"/>
      <sheetName val="Mob-Desmob (canteiro)"/>
      <sheetName val="Mob-Desmob (asfalto)"/>
      <sheetName val="Mob-Desmob (pedra)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BANCO DE DADO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06 - SERTÃO DO SÃO FRANCISCO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25687-6A0E-49F6-8343-6C5DF6AB2BFB}">
  <sheetPr>
    <tabColor theme="4" tint="0.79998168889431442"/>
  </sheetPr>
  <dimension ref="A1:AA65"/>
  <sheetViews>
    <sheetView showGridLines="0" tabSelected="1" view="pageBreakPreview" topLeftCell="A52" zoomScale="75" zoomScaleNormal="80" zoomScaleSheetLayoutView="75" workbookViewId="0">
      <selection activeCell="A62" sqref="A62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06 - SERTÃO DO SÃO FRANCISCO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82"/>
      <c r="D16" s="83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84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84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84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84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84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84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84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/>
      <c r="D61" s="63"/>
      <c r="E61" s="18"/>
      <c r="F61" s="18"/>
    </row>
    <row r="62" spans="1:6" x14ac:dyDescent="0.25">
      <c r="A62" s="18" t="s">
        <v>37</v>
      </c>
      <c r="B62" s="85"/>
      <c r="C62" s="62"/>
      <c r="D62" s="64"/>
      <c r="E62" s="18"/>
      <c r="F62" s="18"/>
    </row>
    <row r="63" spans="1:6" x14ac:dyDescent="0.25">
      <c r="A63" s="18" t="s">
        <v>38</v>
      </c>
      <c r="B63" s="86"/>
      <c r="C63" s="65"/>
      <c r="D63" s="65"/>
      <c r="E63" s="18"/>
      <c r="F63" s="18"/>
    </row>
    <row r="64" spans="1:6" x14ac:dyDescent="0.25">
      <c r="A64" s="18" t="s">
        <v>47</v>
      </c>
      <c r="B64" s="85"/>
      <c r="C64" s="65"/>
      <c r="D64" s="65"/>
      <c r="E64" s="18"/>
      <c r="F64" s="18"/>
    </row>
    <row r="65" spans="1:6" x14ac:dyDescent="0.25">
      <c r="A65" s="18"/>
      <c r="B65" s="64"/>
      <c r="C65" s="65"/>
      <c r="D65" s="65"/>
      <c r="E65" s="18"/>
      <c r="F65" s="18"/>
    </row>
  </sheetData>
  <sheetProtection algorithmName="SHA-512" hashValue="SQ2C5qwTHIKiekeri7+GEfR0mZ1TGpfauobdsgYAVgIi4TpIcMJZMVEfMQh9TROLa0PFmS+D5B51isoGdUY/cg==" saltValue="qeFvqLbsnmZyjKjGE4hRBw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86B47457-24C6-4EB6-9BD4-6245FC745624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A1B4-8763-4510-974A-C3F4188FD90A}">
  <sheetPr>
    <tabColor theme="4" tint="0.79998168889431442"/>
  </sheetPr>
  <dimension ref="A1:M66"/>
  <sheetViews>
    <sheetView showGridLines="0" view="pageBreakPreview" topLeftCell="A14" zoomScale="75" zoomScaleNormal="85" zoomScaleSheetLayoutView="75" workbookViewId="0">
      <selection activeCell="C15" activeCellId="3" sqref="B63:B65 D20:D25 D27 C15:D1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06 - SERTÃO DO SÃO FRANCISCO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2"/>
      <c r="D16" s="83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8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8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8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8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8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8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8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 t="s">
        <v>31</v>
      </c>
      <c r="C30" s="16"/>
      <c r="D30" s="17"/>
      <c r="E30" s="18"/>
      <c r="F30" s="18"/>
      <c r="M30" s="67"/>
    </row>
    <row r="31" spans="1:13" x14ac:dyDescent="0.25">
      <c r="A31" s="14"/>
      <c r="B31" s="19"/>
      <c r="C31" s="48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41</v>
      </c>
      <c r="C48" s="68"/>
      <c r="D48" s="69"/>
      <c r="E48" s="18"/>
      <c r="F48" s="18"/>
    </row>
    <row r="49" spans="1:6" x14ac:dyDescent="0.25">
      <c r="A49" s="14"/>
      <c r="B49" s="70"/>
      <c r="C49" s="71"/>
      <c r="D49" s="72"/>
      <c r="E49" s="18"/>
      <c r="F49" s="18"/>
    </row>
    <row r="50" spans="1:6" x14ac:dyDescent="0.25">
      <c r="A50" s="14"/>
      <c r="B50" s="70"/>
      <c r="C50" s="71"/>
      <c r="D50" s="72"/>
      <c r="E50" s="18"/>
      <c r="F50" s="18"/>
    </row>
    <row r="51" spans="1:6" x14ac:dyDescent="0.25">
      <c r="A51" s="14"/>
      <c r="B51" s="70"/>
      <c r="C51" s="71"/>
      <c r="D51" s="72"/>
      <c r="E51" s="18"/>
      <c r="F51" s="18"/>
    </row>
    <row r="52" spans="1:6" x14ac:dyDescent="0.25">
      <c r="A52" s="14"/>
      <c r="B52" s="70"/>
      <c r="C52" s="71"/>
      <c r="D52" s="72"/>
      <c r="E52" s="18"/>
      <c r="F52" s="18"/>
    </row>
    <row r="53" spans="1:6" x14ac:dyDescent="0.25">
      <c r="A53" s="14"/>
      <c r="B53" s="70"/>
      <c r="C53" s="71"/>
      <c r="D53" s="72"/>
      <c r="E53" s="18"/>
      <c r="F53" s="18"/>
    </row>
    <row r="54" spans="1:6" x14ac:dyDescent="0.25">
      <c r="A54" s="14"/>
      <c r="B54" s="70"/>
      <c r="C54" s="71"/>
      <c r="D54" s="72"/>
      <c r="E54" s="18"/>
      <c r="F54" s="18"/>
    </row>
    <row r="55" spans="1:6" x14ac:dyDescent="0.25">
      <c r="A55" s="14"/>
      <c r="B55" s="70"/>
      <c r="C55" s="71"/>
      <c r="D55" s="72"/>
      <c r="E55" s="18"/>
      <c r="F55" s="18"/>
    </row>
    <row r="56" spans="1:6" x14ac:dyDescent="0.25">
      <c r="A56" s="14"/>
      <c r="B56" s="70"/>
      <c r="C56" s="71"/>
      <c r="D56" s="72"/>
      <c r="E56" s="18"/>
      <c r="F56" s="18"/>
    </row>
    <row r="57" spans="1:6" x14ac:dyDescent="0.25">
      <c r="A57" s="14"/>
      <c r="B57" s="70"/>
      <c r="C57" s="71"/>
      <c r="D57" s="72"/>
      <c r="E57" s="18"/>
      <c r="F57" s="18"/>
    </row>
    <row r="58" spans="1:6" x14ac:dyDescent="0.25">
      <c r="A58" s="14"/>
      <c r="B58" s="70"/>
      <c r="C58" s="71"/>
      <c r="D58" s="72"/>
      <c r="E58" s="18"/>
      <c r="F58" s="18"/>
    </row>
    <row r="59" spans="1:6" ht="15.75" thickBot="1" x14ac:dyDescent="0.3">
      <c r="A59" s="14"/>
      <c r="B59" s="73"/>
      <c r="C59" s="74"/>
      <c r="D59" s="75"/>
      <c r="E59" s="18"/>
      <c r="F59" s="18"/>
    </row>
    <row r="60" spans="1:6" x14ac:dyDescent="0.25">
      <c r="A60" s="14"/>
      <c r="B60" s="14"/>
      <c r="C60" s="18"/>
      <c r="D60" s="34"/>
      <c r="E60" s="76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/>
      <c r="D62" s="63"/>
      <c r="E62" s="18"/>
      <c r="F62" s="18"/>
    </row>
    <row r="63" spans="1:6" x14ac:dyDescent="0.25">
      <c r="A63" s="18" t="s">
        <v>37</v>
      </c>
      <c r="B63" s="85"/>
      <c r="C63" s="62"/>
      <c r="D63" s="64"/>
      <c r="E63" s="18"/>
      <c r="F63" s="18"/>
    </row>
    <row r="64" spans="1:6" x14ac:dyDescent="0.25">
      <c r="A64" s="18" t="s">
        <v>38</v>
      </c>
      <c r="B64" s="86"/>
      <c r="C64" s="65"/>
      <c r="D64" s="65"/>
      <c r="E64" s="18"/>
      <c r="F64" s="18"/>
    </row>
    <row r="65" spans="1:6" x14ac:dyDescent="0.25">
      <c r="A65" s="18" t="s">
        <v>47</v>
      </c>
      <c r="B65" s="85"/>
      <c r="C65" s="65"/>
      <c r="D65" s="65"/>
      <c r="E65" s="18"/>
      <c r="F65" s="18"/>
    </row>
    <row r="66" spans="1:6" x14ac:dyDescent="0.25">
      <c r="A66" s="18"/>
      <c r="B66" s="64"/>
      <c r="C66" s="65"/>
      <c r="D66" s="65"/>
      <c r="E66" s="18"/>
      <c r="F66" s="18"/>
    </row>
  </sheetData>
  <sheetProtection algorithmName="SHA-512" hashValue="sPskSgVnF8P+1+//4aCVyL8hkXm+rzJIP0WDV54tvBCRmFyz68kBFgN9yzIRtGZ1+TqfOrpSFpVxuTXTHbXtZQ==" saltValue="zOBLtauEiXRztDLyMYslcQ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6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46B6110E-2C7F-4BC5-BFE3-F0F8DD4F97C6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0EA040-0989-43A9-9010-C211A8F1F537}">
  <sheetPr>
    <tabColor theme="4" tint="0.79998168889431442"/>
  </sheetPr>
  <dimension ref="A1:M55"/>
  <sheetViews>
    <sheetView showGridLines="0" view="pageBreakPreview" topLeftCell="A10" zoomScale="75" zoomScaleNormal="85" zoomScaleSheetLayoutView="75" workbookViewId="0">
      <selection activeCell="C15" activeCellId="3" sqref="B52:B54 D20:D25 D27 C15:D16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42</v>
      </c>
      <c r="C7" s="12"/>
      <c r="D7" s="12"/>
    </row>
    <row r="8" spans="1:13" ht="18.75" x14ac:dyDescent="0.3">
      <c r="B8" s="13" t="str">
        <f>[23]ORÇAMENTO!B22</f>
        <v>LOTE 06 - SERTÃO DO SÃO FRANCISCO</v>
      </c>
      <c r="C8" s="12"/>
      <c r="D8" s="12"/>
    </row>
    <row r="9" spans="1:13" ht="15.75" thickBot="1" x14ac:dyDescent="0.3"/>
    <row r="10" spans="1:13" x14ac:dyDescent="0.25">
      <c r="A10" s="14"/>
      <c r="B10" s="15" t="s">
        <v>43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44</v>
      </c>
    </row>
    <row r="16" spans="1:13" ht="26.25" thickBot="1" x14ac:dyDescent="0.3">
      <c r="A16" s="14"/>
      <c r="B16" s="66" t="s">
        <v>7</v>
      </c>
      <c r="C16" s="87"/>
      <c r="D16" s="88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67"/>
    </row>
    <row r="20" spans="1:13" x14ac:dyDescent="0.25">
      <c r="A20" s="14"/>
      <c r="B20" s="41" t="s">
        <v>14</v>
      </c>
      <c r="C20" s="42" t="s">
        <v>15</v>
      </c>
      <c r="D20" s="84"/>
      <c r="E20" s="18"/>
      <c r="F20" s="18"/>
      <c r="M20" s="67"/>
    </row>
    <row r="21" spans="1:13" x14ac:dyDescent="0.25">
      <c r="A21" s="14"/>
      <c r="B21" s="41" t="s">
        <v>16</v>
      </c>
      <c r="C21" s="42" t="s">
        <v>17</v>
      </c>
      <c r="D21" s="84"/>
      <c r="E21" s="18"/>
      <c r="F21" s="18"/>
      <c r="M21" s="67"/>
    </row>
    <row r="22" spans="1:13" x14ac:dyDescent="0.25">
      <c r="A22" s="14"/>
      <c r="B22" s="41" t="s">
        <v>18</v>
      </c>
      <c r="C22" s="42" t="s">
        <v>19</v>
      </c>
      <c r="D22" s="84"/>
      <c r="E22" s="18"/>
      <c r="F22" s="18"/>
      <c r="M22" s="67"/>
    </row>
    <row r="23" spans="1:13" x14ac:dyDescent="0.25">
      <c r="A23" s="14"/>
      <c r="B23" s="41" t="s">
        <v>20</v>
      </c>
      <c r="C23" s="42" t="s">
        <v>21</v>
      </c>
      <c r="D23" s="84"/>
      <c r="E23" s="18"/>
      <c r="F23" s="18"/>
      <c r="M23" s="67"/>
    </row>
    <row r="24" spans="1:13" x14ac:dyDescent="0.25">
      <c r="A24" s="14"/>
      <c r="B24" s="41" t="s">
        <v>22</v>
      </c>
      <c r="C24" s="42" t="s">
        <v>23</v>
      </c>
      <c r="D24" s="84"/>
      <c r="E24" s="18"/>
      <c r="F24" s="18"/>
      <c r="M24" s="67"/>
    </row>
    <row r="25" spans="1:13" x14ac:dyDescent="0.25">
      <c r="A25" s="14"/>
      <c r="B25" s="41" t="s">
        <v>24</v>
      </c>
      <c r="C25" s="42" t="s">
        <v>25</v>
      </c>
      <c r="D25" s="84"/>
      <c r="E25" s="18"/>
      <c r="F25" s="18"/>
      <c r="M25" s="67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67"/>
    </row>
    <row r="27" spans="1:13" ht="25.5" x14ac:dyDescent="0.25">
      <c r="A27" s="14"/>
      <c r="B27" s="41" t="s">
        <v>28</v>
      </c>
      <c r="C27" s="42" t="s">
        <v>29</v>
      </c>
      <c r="D27" s="84"/>
      <c r="E27" s="18"/>
      <c r="F27" s="18"/>
      <c r="M27" s="67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67"/>
    </row>
    <row r="29" spans="1:13" ht="15.75" thickBot="1" x14ac:dyDescent="0.3">
      <c r="A29" s="14"/>
      <c r="B29" s="14"/>
      <c r="C29" s="18"/>
      <c r="D29" s="34"/>
      <c r="E29" s="18"/>
      <c r="F29" s="18"/>
      <c r="M29" s="67"/>
    </row>
    <row r="30" spans="1:13" x14ac:dyDescent="0.25">
      <c r="A30" s="14"/>
      <c r="B30" s="47"/>
      <c r="C30" s="16"/>
      <c r="D30" s="17"/>
      <c r="E30" s="18"/>
      <c r="F30" s="18"/>
      <c r="M30" s="67"/>
    </row>
    <row r="31" spans="1:13" x14ac:dyDescent="0.25">
      <c r="A31" s="14"/>
      <c r="B31" s="19"/>
      <c r="C31" s="48"/>
      <c r="D31" s="21"/>
      <c r="E31" s="18"/>
      <c r="F31" s="18"/>
      <c r="M31" s="67"/>
    </row>
    <row r="32" spans="1:13" ht="15.75" thickBot="1" x14ac:dyDescent="0.3">
      <c r="A32" s="14"/>
      <c r="B32" s="22"/>
      <c r="C32" s="23"/>
      <c r="D32" s="24"/>
      <c r="E32" s="18"/>
      <c r="F32" s="18"/>
      <c r="M32" s="67"/>
    </row>
    <row r="33" spans="1:13" ht="15.75" thickBot="1" x14ac:dyDescent="0.3">
      <c r="A33" s="14"/>
      <c r="B33" s="14"/>
      <c r="C33" s="18"/>
      <c r="D33" s="34"/>
      <c r="E33" s="18"/>
      <c r="F33" s="18"/>
      <c r="M33" s="67"/>
    </row>
    <row r="34" spans="1:13" x14ac:dyDescent="0.25">
      <c r="A34" s="14"/>
      <c r="B34" s="50" t="s">
        <v>32</v>
      </c>
      <c r="C34" s="16"/>
      <c r="D34" s="17"/>
      <c r="E34" s="18"/>
      <c r="F34" s="18"/>
      <c r="M34" s="67"/>
    </row>
    <row r="35" spans="1:13" x14ac:dyDescent="0.25">
      <c r="A35" s="14"/>
      <c r="B35" s="19"/>
      <c r="C35" s="20"/>
      <c r="D35" s="21"/>
      <c r="E35" s="18"/>
      <c r="F35" s="18"/>
      <c r="M35" s="67"/>
    </row>
    <row r="36" spans="1:13" ht="15.75" thickBot="1" x14ac:dyDescent="0.3">
      <c r="A36" s="14"/>
      <c r="B36" s="22"/>
      <c r="C36" s="23"/>
      <c r="D36" s="24"/>
      <c r="E36" s="18"/>
      <c r="F36" s="18"/>
      <c r="M36" s="67"/>
    </row>
    <row r="37" spans="1:13" ht="15.75" thickBot="1" x14ac:dyDescent="0.3">
      <c r="A37" s="14"/>
      <c r="B37" s="14"/>
      <c r="C37" s="18"/>
      <c r="D37" s="34"/>
      <c r="E37" s="18"/>
      <c r="F37" s="18"/>
      <c r="M37" s="67"/>
    </row>
    <row r="38" spans="1:13" x14ac:dyDescent="0.25">
      <c r="A38" s="14"/>
      <c r="B38" s="50" t="s">
        <v>33</v>
      </c>
      <c r="C38" s="16"/>
      <c r="D38" s="17"/>
      <c r="E38" s="18"/>
      <c r="F38" s="18"/>
      <c r="M38" s="67"/>
    </row>
    <row r="39" spans="1:13" x14ac:dyDescent="0.25">
      <c r="A39" s="14"/>
      <c r="B39" s="19"/>
      <c r="C39" s="20"/>
      <c r="D39" s="21"/>
      <c r="E39" s="18"/>
      <c r="F39" s="18"/>
      <c r="M39" s="67"/>
    </row>
    <row r="40" spans="1:13" ht="15.75" thickBot="1" x14ac:dyDescent="0.3">
      <c r="A40" s="14"/>
      <c r="B40" s="22"/>
      <c r="C40" s="23"/>
      <c r="D40" s="24"/>
      <c r="E40" s="18"/>
      <c r="F40" s="18"/>
      <c r="M40" s="67"/>
    </row>
    <row r="41" spans="1:13" x14ac:dyDescent="0.25">
      <c r="A41" s="14"/>
      <c r="B41" s="14"/>
      <c r="C41" s="18"/>
      <c r="D41" s="34"/>
      <c r="E41" s="18"/>
      <c r="F41" s="18"/>
      <c r="M41" s="67"/>
    </row>
    <row r="42" spans="1:13" x14ac:dyDescent="0.25">
      <c r="A42" s="14"/>
      <c r="B42" s="14"/>
      <c r="C42" s="18"/>
      <c r="D42" s="34"/>
      <c r="E42" s="18"/>
      <c r="F42" s="18"/>
      <c r="M42" s="67"/>
    </row>
    <row r="43" spans="1:13" x14ac:dyDescent="0.25">
      <c r="A43" s="14"/>
      <c r="B43" s="14"/>
      <c r="C43" s="18"/>
      <c r="D43" s="34"/>
      <c r="E43" s="18"/>
      <c r="F43" s="18"/>
      <c r="M43" s="67"/>
    </row>
    <row r="44" spans="1:13" x14ac:dyDescent="0.25">
      <c r="A44" s="14"/>
      <c r="B44" s="14"/>
      <c r="C44" s="18"/>
      <c r="D44" s="34"/>
      <c r="E44" s="18"/>
      <c r="F44" s="18"/>
      <c r="M44" s="67"/>
    </row>
    <row r="45" spans="1:13" x14ac:dyDescent="0.25">
      <c r="A45" s="14"/>
      <c r="B45" s="14"/>
      <c r="C45" s="18"/>
      <c r="D45" s="34"/>
      <c r="E45" s="18"/>
      <c r="F45" s="18"/>
      <c r="M45" s="67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76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/>
      <c r="D51" s="63"/>
      <c r="E51" s="18"/>
      <c r="F51" s="18"/>
    </row>
    <row r="52" spans="1:6" x14ac:dyDescent="0.25">
      <c r="A52" s="18" t="s">
        <v>37</v>
      </c>
      <c r="B52" s="85"/>
      <c r="C52" s="62"/>
      <c r="D52" s="64"/>
      <c r="E52" s="18"/>
      <c r="F52" s="18"/>
    </row>
    <row r="53" spans="1:6" x14ac:dyDescent="0.25">
      <c r="A53" s="18" t="s">
        <v>38</v>
      </c>
      <c r="B53" s="86"/>
      <c r="C53" s="65"/>
      <c r="D53" s="65"/>
      <c r="E53" s="18"/>
      <c r="F53" s="18"/>
    </row>
    <row r="54" spans="1:6" x14ac:dyDescent="0.25">
      <c r="A54" s="18" t="s">
        <v>47</v>
      </c>
      <c r="B54" s="85"/>
      <c r="C54" s="65"/>
      <c r="D54" s="65"/>
      <c r="E54" s="18"/>
      <c r="F54" s="18"/>
    </row>
    <row r="55" spans="1:6" x14ac:dyDescent="0.25">
      <c r="A55" s="18"/>
      <c r="B55" s="64"/>
      <c r="C55" s="65"/>
      <c r="D55" s="65"/>
      <c r="E55" s="18"/>
      <c r="F55" s="18"/>
    </row>
  </sheetData>
  <sheetProtection algorithmName="SHA-512" hashValue="pQI3MJ/YiDWtjJhJoOAPvZ9u7IRDb+bPoxHklBmENR5xSia3U7DOYDn3jAfp5ZJ9pXSNN5kHnP6qUm9008tzEg==" saltValue="pSJ4M/TS48H2Z0zUZgoOgw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4A9D6FCD-E665-4D66-9F99-532CC262FBD8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9A269-D86E-4490-867A-416212CF733C}">
  <sheetPr>
    <tabColor theme="4" tint="0.79998168889431442"/>
  </sheetPr>
  <dimension ref="A1:T55"/>
  <sheetViews>
    <sheetView showGridLines="0" view="pageBreakPreview" topLeftCell="A15" zoomScale="75" zoomScaleNormal="85" zoomScaleSheetLayoutView="75" workbookViewId="0">
      <selection activeCell="K29" sqref="K29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45</v>
      </c>
      <c r="C7" s="12"/>
      <c r="D7" s="12"/>
    </row>
    <row r="8" spans="1:13" ht="18.75" x14ac:dyDescent="0.3">
      <c r="B8" s="13" t="str">
        <f>[23]ORÇAMENTO!B22</f>
        <v>LOTE 06 - SERTÃO DO SÃO FRANCISCO</v>
      </c>
      <c r="C8" s="12"/>
      <c r="D8" s="12"/>
    </row>
    <row r="9" spans="1:13" ht="15.75" thickBot="1" x14ac:dyDescent="0.3"/>
    <row r="10" spans="1:13" x14ac:dyDescent="0.25">
      <c r="A10" s="14"/>
      <c r="B10" s="15" t="s">
        <v>46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80"/>
      <c r="D15" s="81"/>
      <c r="E15" s="18"/>
      <c r="F15" s="18"/>
      <c r="M15" s="1" t="s">
        <v>6</v>
      </c>
    </row>
    <row r="16" spans="1:13" ht="26.25" thickBot="1" x14ac:dyDescent="0.3">
      <c r="A16" s="14"/>
      <c r="B16" s="66" t="s">
        <v>7</v>
      </c>
      <c r="C16" s="87"/>
      <c r="D16" s="88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84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84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84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84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84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84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84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</row>
    <row r="31" spans="1:20" x14ac:dyDescent="0.25">
      <c r="A31" s="14"/>
      <c r="B31" s="19"/>
      <c r="C31" s="48"/>
      <c r="D31" s="21"/>
      <c r="E31" s="18"/>
      <c r="F31" s="18"/>
      <c r="I31" s="77"/>
      <c r="J31" s="77"/>
      <c r="K31" s="77"/>
      <c r="L31" s="77"/>
      <c r="M31" s="77"/>
      <c r="N31" s="77"/>
      <c r="O31" s="77"/>
      <c r="P31" s="77"/>
      <c r="Q31" s="77"/>
      <c r="R31" s="77"/>
      <c r="S31" s="77"/>
      <c r="T31" s="77"/>
    </row>
    <row r="32" spans="1:20" ht="15.75" thickBot="1" x14ac:dyDescent="0.3">
      <c r="A32" s="14"/>
      <c r="B32" s="22"/>
      <c r="C32" s="23"/>
      <c r="D32" s="24"/>
      <c r="E32" s="18"/>
      <c r="F32" s="18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7"/>
      <c r="T32" s="7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78">
        <v>0.03</v>
      </c>
    </row>
    <row r="39" spans="1:12" x14ac:dyDescent="0.25">
      <c r="A39" s="14"/>
      <c r="B39" s="19"/>
      <c r="C39" s="20"/>
      <c r="D39" s="21"/>
      <c r="E39" s="18"/>
      <c r="F39" s="18"/>
      <c r="L39" s="7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78">
        <v>0.02</v>
      </c>
    </row>
    <row r="41" spans="1:12" x14ac:dyDescent="0.25">
      <c r="A41" s="14"/>
      <c r="B41" s="14"/>
      <c r="C41" s="18"/>
      <c r="D41" s="34"/>
      <c r="E41" s="18"/>
      <c r="F41" s="18"/>
      <c r="L41" s="7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78"/>
    </row>
    <row r="43" spans="1:12" x14ac:dyDescent="0.25">
      <c r="A43" s="14"/>
      <c r="B43" s="14"/>
      <c r="C43" s="18"/>
      <c r="D43" s="34"/>
      <c r="E43" s="18"/>
      <c r="F43" s="18"/>
      <c r="L43" s="78"/>
    </row>
    <row r="44" spans="1:12" x14ac:dyDescent="0.25">
      <c r="A44" s="14"/>
      <c r="B44" s="14"/>
      <c r="C44" s="18"/>
      <c r="D44" s="34"/>
      <c r="E44" s="18"/>
      <c r="F44" s="18"/>
      <c r="L44" s="78"/>
    </row>
    <row r="45" spans="1:12" x14ac:dyDescent="0.25">
      <c r="A45" s="14"/>
      <c r="B45" s="14"/>
      <c r="C45" s="18"/>
      <c r="D45" s="34"/>
      <c r="E45" s="18"/>
      <c r="F45" s="18"/>
      <c r="L45" s="78"/>
    </row>
    <row r="46" spans="1:12" x14ac:dyDescent="0.25">
      <c r="A46" s="14"/>
      <c r="B46" s="14"/>
      <c r="C46" s="18"/>
      <c r="D46" s="34"/>
      <c r="E46" s="18"/>
      <c r="F46" s="18"/>
      <c r="L46" s="78"/>
    </row>
    <row r="47" spans="1:12" x14ac:dyDescent="0.25">
      <c r="A47" s="14"/>
      <c r="B47" s="14"/>
      <c r="C47" s="18"/>
      <c r="D47" s="34"/>
      <c r="E47" s="18"/>
      <c r="F47" s="18"/>
      <c r="L47" s="78"/>
    </row>
    <row r="48" spans="1:12" x14ac:dyDescent="0.25">
      <c r="A48" s="14"/>
      <c r="B48" s="14"/>
      <c r="C48" s="18"/>
      <c r="D48" s="34"/>
      <c r="E48" s="18"/>
      <c r="F48" s="18"/>
      <c r="L48" s="78"/>
    </row>
    <row r="49" spans="1:12" x14ac:dyDescent="0.25">
      <c r="A49" s="14"/>
      <c r="B49" s="14"/>
      <c r="C49" s="18"/>
      <c r="D49" s="34"/>
      <c r="E49" s="76"/>
      <c r="F49" s="18"/>
      <c r="L49" s="78"/>
    </row>
    <row r="50" spans="1:12" x14ac:dyDescent="0.25">
      <c r="A50" s="60" t="s">
        <v>35</v>
      </c>
      <c r="B50" s="60"/>
      <c r="C50" s="60"/>
      <c r="D50" s="60"/>
      <c r="E50" s="18"/>
      <c r="F50" s="18"/>
      <c r="L50" s="78"/>
    </row>
    <row r="51" spans="1:12" x14ac:dyDescent="0.25">
      <c r="A51" s="61" t="s">
        <v>36</v>
      </c>
      <c r="B51" s="14"/>
      <c r="C51" s="62"/>
      <c r="D51" s="63"/>
      <c r="E51" s="18"/>
      <c r="F51" s="18"/>
      <c r="L51" s="79" t="e">
        <f>_xlfn.MODE.SNGL((L38:L50))</f>
        <v>#N/A</v>
      </c>
    </row>
    <row r="52" spans="1:12" x14ac:dyDescent="0.25">
      <c r="A52" s="18" t="s">
        <v>37</v>
      </c>
      <c r="B52" s="85"/>
      <c r="C52" s="62"/>
      <c r="D52" s="64"/>
      <c r="E52" s="18"/>
      <c r="F52" s="18"/>
    </row>
    <row r="53" spans="1:12" x14ac:dyDescent="0.25">
      <c r="A53" s="18" t="s">
        <v>38</v>
      </c>
      <c r="B53" s="86"/>
      <c r="C53" s="65"/>
      <c r="D53" s="65"/>
      <c r="E53" s="18"/>
      <c r="F53" s="18"/>
    </row>
    <row r="54" spans="1:12" x14ac:dyDescent="0.25">
      <c r="A54" s="18" t="s">
        <v>47</v>
      </c>
      <c r="B54" s="85"/>
      <c r="C54" s="65"/>
      <c r="D54" s="65"/>
      <c r="E54" s="18"/>
      <c r="F54" s="18"/>
    </row>
    <row r="55" spans="1:12" x14ac:dyDescent="0.25">
      <c r="A55" s="18"/>
      <c r="B55" s="64"/>
      <c r="C55" s="65"/>
      <c r="D55" s="65"/>
      <c r="E55" s="18"/>
      <c r="F55" s="18"/>
    </row>
  </sheetData>
  <sheetProtection algorithmName="SHA-512" hashValue="LPboiBZWMcUm0vt43N+l4N4sshZK8vqx+Dk/kMV9QkLphFvQuBEX65eq4bVgJmNvtaywYI+RBwFTO3qL+5FkHA==" saltValue="6Hu4UEB2Mm7oBlr88m5FZA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5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8C5AB5AF-E2E7-433B-A638-7107F4467209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2026-05-18T02:31:21Z</cp:lastPrinted>
  <dcterms:created xsi:type="dcterms:W3CDTF">2026-05-18T02:27:11Z</dcterms:created>
  <dcterms:modified xsi:type="dcterms:W3CDTF">2026-05-18T02:31:25Z</dcterms:modified>
</cp:coreProperties>
</file>